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01 - tarif et procédure de remb" sheetId="1" r:id="rId1"/>
    <sheet name="02 - NDF " sheetId="2" r:id="rId2"/>
    <sheet name="03 - NDF abandon frais km" sheetId="3" r:id="rId3"/>
    <sheet name="04 - carte grise" sheetId="4" r:id="rId4"/>
    <sheet name="05 - justificatif" sheetId="5" r:id="rId5"/>
    <sheet name="06 - détail km" sheetId="6" r:id="rId6"/>
  </sheets>
  <definedNames>
    <definedName name="_xlnm.Print_Area" localSheetId="1">'02 - NDF '!$A$1:$J$45</definedName>
    <definedName name="_xlnm.Print_Area" localSheetId="5">'06 - détail km'!$A$1:$C$26</definedName>
    <definedName name="Excel_BuiltIn_Print_Area" localSheetId="1">'02 - NDF '!$A$1:$J$45</definedName>
    <definedName name="Excel_BuiltIn_Print_Area" localSheetId="5">'06 - détail km'!$A$1:$B$11</definedName>
  </definedNames>
  <calcPr fullCalcOnLoad="1"/>
</workbook>
</file>

<file path=xl/sharedStrings.xml><?xml version="1.0" encoding="utf-8"?>
<sst xmlns="http://schemas.openxmlformats.org/spreadsheetml/2006/main" count="169" uniqueCount="104">
  <si>
    <t>Comité  Spéléologique Régional de BOURGOGNE-FRANCHE-COMTE</t>
  </si>
  <si>
    <t>TARIFS DE REMBOURSEMENT DU CSR BFC POUR 2024</t>
  </si>
  <si>
    <r>
      <rPr>
        <sz val="10"/>
        <color indexed="8"/>
        <rFont val="Calibri"/>
        <family val="2"/>
      </rPr>
      <t xml:space="preserve">Tout engagement de dépenses doit faire l’objet d’un accord préalable de la trésorière ou du président du CSR.  Les notes de frais doivent être accompagnées des justificatifs (factures, tickets de caisse, tickets de péages, reçus de paiement) et </t>
    </r>
    <r>
      <rPr>
        <b/>
        <sz val="10"/>
        <color indexed="8"/>
        <rFont val="Calibri"/>
        <family val="2"/>
      </rPr>
      <t>signées</t>
    </r>
    <r>
      <rPr>
        <sz val="10"/>
        <color indexed="8"/>
        <rFont val="Calibri"/>
        <family val="2"/>
      </rPr>
      <t xml:space="preserve">. En cas d’envoi dématérialisé, le bénéficiaire s’engage à conserver les originaux des justificatifs 10 ans pour tout contrôle.  </t>
    </r>
    <r>
      <rPr>
        <sz val="9"/>
        <color indexed="8"/>
        <rFont val="Calibri"/>
        <family val="2"/>
      </rPr>
      <t xml:space="preserve">les notes de frais doivent être présentés dans les 30 jours qui suivent la dépense
(15 jours en décembre),  au-delà les remboursements ne seront plus possibles. </t>
    </r>
    <r>
      <rPr>
        <sz val="10"/>
        <color indexed="8"/>
        <rFont val="Calibri"/>
        <family val="2"/>
      </rPr>
      <t xml:space="preserve">Elles doivent être adressées directement à la trésorière Annissa QUOTB  Mail : tresorier@csr-bfc.fr 
</t>
    </r>
  </si>
  <si>
    <t>Transports :</t>
  </si>
  <si>
    <t>Frais kilométriques pour voiture</t>
  </si>
  <si>
    <t>0,36 €/ km</t>
  </si>
  <si>
    <t xml:space="preserve">Frais kilométriques pour voiture avec co-voiturage </t>
  </si>
  <si>
    <t>0,40 €/ km</t>
  </si>
  <si>
    <t>Frais kilométriques moto supérieur ou égal à 125cc</t>
  </si>
  <si>
    <t>0,14 €/ km</t>
  </si>
  <si>
    <r>
      <rPr>
        <sz val="11"/>
        <color indexed="8"/>
        <rFont val="Calibri"/>
        <family val="2"/>
      </rPr>
      <t>SNCF : Tarif de remboursement seconde classe (sauf si le billet 1</t>
    </r>
    <r>
      <rPr>
        <vertAlign val="superscript"/>
        <sz val="11"/>
        <color indexed="8"/>
        <rFont val="Calibri"/>
        <family val="2"/>
      </rPr>
      <t>er</t>
    </r>
    <r>
      <rPr>
        <sz val="11"/>
        <color indexed="8"/>
        <rFont val="Calibri"/>
        <family val="2"/>
      </rPr>
      <t xml:space="preserve"> classe est moins cher ou égal au billet 2</t>
    </r>
    <r>
      <rPr>
        <vertAlign val="superscript"/>
        <sz val="11"/>
        <color indexed="8"/>
        <rFont val="Calibri"/>
        <family val="2"/>
      </rPr>
      <t>ème</t>
    </r>
    <r>
      <rPr>
        <sz val="11"/>
        <color indexed="8"/>
        <rFont val="Calibri"/>
        <family val="2"/>
      </rPr>
      <t xml:space="preserve"> classe)</t>
    </r>
  </si>
  <si>
    <r>
      <rPr>
        <b/>
        <sz val="11"/>
        <color indexed="8"/>
        <rFont val="Calibri"/>
        <family val="2"/>
      </rPr>
      <t>2</t>
    </r>
    <r>
      <rPr>
        <b/>
        <vertAlign val="superscript"/>
        <sz val="11"/>
        <color indexed="8"/>
        <rFont val="Calibri"/>
        <family val="2"/>
      </rPr>
      <t>ème</t>
    </r>
    <r>
      <rPr>
        <b/>
        <sz val="11"/>
        <color indexed="8"/>
        <rFont val="Calibri"/>
        <family val="2"/>
      </rPr>
      <t xml:space="preserve"> classe</t>
    </r>
  </si>
  <si>
    <r>
      <rPr>
        <b/>
        <sz val="11"/>
        <color indexed="8"/>
        <rFont val="Calibri"/>
        <family val="2"/>
      </rPr>
      <t>AVION</t>
    </r>
    <r>
      <rPr>
        <sz val="11"/>
        <color indexed="8"/>
        <rFont val="Calibri"/>
        <family val="2"/>
      </rPr>
      <t> : remboursé uniquement si le trajet avec la SNCF est supérieur à 5 heures (train seul) et si le coût reste inférieur à 1,5 fois la SNCF en 2</t>
    </r>
    <r>
      <rPr>
        <vertAlign val="superscript"/>
        <sz val="11"/>
        <color indexed="8"/>
        <rFont val="Calibri"/>
        <family val="2"/>
      </rPr>
      <t>ème</t>
    </r>
    <r>
      <rPr>
        <sz val="11"/>
        <color indexed="8"/>
        <rFont val="Calibri"/>
        <family val="2"/>
      </rPr>
      <t xml:space="preserve"> classe. </t>
    </r>
  </si>
  <si>
    <t>Hébergement et repas :</t>
  </si>
  <si>
    <t>Repas</t>
  </si>
  <si>
    <t>Nuit / Hôtel avec petit déjeuner province hors cœur de ville</t>
  </si>
  <si>
    <t>Nuit / Hôtel avec petit déjeuner province en cœur de ville</t>
  </si>
  <si>
    <t>Nuit / Hôtel avec petit déjeuner Lyon</t>
  </si>
  <si>
    <t>Nuit / Hôtel avec petit déjeuner Paris</t>
  </si>
  <si>
    <t xml:space="preserve">Tout dépassement de ces tarifs sera pris en charge par celui qui a engagé la dépense et ne pourra être considéré comme un don.
</t>
  </si>
  <si>
    <t>Encadrement des stages fédéraux :</t>
  </si>
  <si>
    <t>Participation aux frais matériels des cadres fédéraux</t>
  </si>
  <si>
    <t xml:space="preserve">par jour de stage plafonné à </t>
  </si>
  <si>
    <t>par stage et par mois</t>
  </si>
  <si>
    <t>ABANDONS FRAIS KILOMETRIQUES CSR BFC POUR 2024</t>
  </si>
  <si>
    <t>Barème kilométrique 2024 pour les voitures</t>
  </si>
  <si>
    <t>Puissance fiscale</t>
  </si>
  <si>
    <t>Jusqu'à 5 000 km</t>
  </si>
  <si>
    <t xml:space="preserve"> € / km</t>
  </si>
  <si>
    <t>3 CV et moins</t>
  </si>
  <si>
    <t>4 CV</t>
  </si>
  <si>
    <t>5 CV</t>
  </si>
  <si>
    <t>6 CV</t>
  </si>
  <si>
    <t>7 CV et plus</t>
  </si>
  <si>
    <t>Barème kilométrique 2024 pour les motos</t>
  </si>
  <si>
    <t>€ / km</t>
  </si>
  <si>
    <t>1 et 2 CV</t>
  </si>
  <si>
    <t>3, 4 et 5 CV</t>
  </si>
  <si>
    <t>6 CV et plus</t>
  </si>
  <si>
    <r>
      <rPr>
        <b/>
        <sz val="11"/>
        <color indexed="8"/>
        <rFont val="Calibri"/>
        <family val="2"/>
      </rPr>
      <t xml:space="preserve">Ce  barème est utilisé pour les abandons de frais, il est obligatoire de renseigner </t>
    </r>
    <r>
      <rPr>
        <b/>
        <u val="single"/>
        <sz val="12"/>
        <color indexed="8"/>
        <rFont val="Calibri"/>
        <family val="2"/>
      </rPr>
      <t>l'immatriculation et la puissance</t>
    </r>
    <r>
      <rPr>
        <b/>
        <sz val="11"/>
        <color indexed="8"/>
        <rFont val="Calibri"/>
        <family val="2"/>
      </rPr>
      <t xml:space="preserve"> de votre véhicule (en colonne G ou I de l'onglet « 03 - NDF abandon de frais km » selon s'il s'agit d'une voiture ou d'une moto) en CV (tel que mentionné sur votre carte grise) 
Renseignez le nombre de KM que vous abandonnez sur la ligne correspondant à la puissance fiscale de votre véhicule. Le calcul se fait automatiquement. 
Enfin, il est impératif de joindre une copie de votre carte grise, via l'onglet prévu « 04 – carte grise »
</t>
    </r>
    <r>
      <rPr>
        <sz val="11"/>
        <color indexed="8"/>
        <rFont val="Calibri"/>
        <family val="2"/>
      </rPr>
      <t>Exemple : Vous faites 500 km avec un véhicule 5 cv
* si remboursement : 500*0,36 = 180 euros
* si abandon : 500*0,636 = 318 / 318*66% = 209,88 euros de réduction d'impôt</t>
    </r>
  </si>
  <si>
    <t>N OT E    D E    F R A I S</t>
  </si>
  <si>
    <t>COMMISSION :</t>
  </si>
  <si>
    <t>DATE</t>
  </si>
  <si>
    <t>A retourner à</t>
  </si>
  <si>
    <t>A rembourser à</t>
  </si>
  <si>
    <t>Annissa Quotb</t>
  </si>
  <si>
    <t>Adresse</t>
  </si>
  <si>
    <t>tresorier@csr-bfc.fr</t>
  </si>
  <si>
    <t>Téléphone</t>
  </si>
  <si>
    <t>mail</t>
  </si>
  <si>
    <t>Indiquez l’action pour laquelle la dépense est engagée</t>
  </si>
  <si>
    <t>puissance fiscale</t>
  </si>
  <si>
    <t>DEPLACEMENTS    (A/R domicile-lieu du stage)</t>
  </si>
  <si>
    <t xml:space="preserve">Objet du déplacement           </t>
  </si>
  <si>
    <t xml:space="preserve">Date du déplacement           </t>
  </si>
  <si>
    <t>Ville départ :</t>
  </si>
  <si>
    <t>Dept :</t>
  </si>
  <si>
    <t>Pays :</t>
  </si>
  <si>
    <t>Ville arrivée :</t>
  </si>
  <si>
    <t>Total dépenses, y compris déplacements internes au stage</t>
  </si>
  <si>
    <t>MONTANTS</t>
  </si>
  <si>
    <t>Destination
comptable</t>
  </si>
  <si>
    <t xml:space="preserve">En VOITURE    </t>
  </si>
  <si>
    <t>Euros/km</t>
  </si>
  <si>
    <t>Nb de km total :</t>
  </si>
  <si>
    <t xml:space="preserve">En MOTO </t>
  </si>
  <si>
    <t xml:space="preserve">Co-voiturage </t>
  </si>
  <si>
    <t>Péages</t>
  </si>
  <si>
    <t>En TRAIN  (valeur billet 2ème classe) :</t>
  </si>
  <si>
    <t>Hôtel</t>
  </si>
  <si>
    <t>Participation aux frais matériels
des cadres fédéraux (dans la limite du budget du stage)</t>
  </si>
  <si>
    <t>€ / jour</t>
  </si>
  <si>
    <t xml:space="preserve">Nombre de jours : </t>
  </si>
  <si>
    <t>Timbres</t>
  </si>
  <si>
    <t>Fournitures de bureau</t>
  </si>
  <si>
    <t>Autres (préciser) :</t>
  </si>
  <si>
    <t>Joindre obligatoirement les justificatifs (péages...), et le détail des déplacements (onglet 05)</t>
  </si>
  <si>
    <t>TOTAL</t>
  </si>
  <si>
    <t>signature du
bénéficiaire</t>
  </si>
  <si>
    <t xml:space="preserve">Nom et signature de la trésorière ou du président </t>
  </si>
  <si>
    <t>Réservé au traitement financier
et comptable</t>
  </si>
  <si>
    <t>REGLEMENT</t>
  </si>
  <si>
    <t>Date</t>
  </si>
  <si>
    <t>Attention, les frais doivent être présentés dans les 30 jours qui suivent la dépense
(15 jours en décembre),  au-delà les remboursements ne seront plus possibles</t>
  </si>
  <si>
    <r>
      <rPr>
        <i/>
        <sz val="8"/>
        <color indexed="8"/>
        <rFont val="Calibri"/>
        <family val="2"/>
      </rPr>
      <t xml:space="preserve">Il vous est possible d’abandonner totalement ou partiellement le remboursement de cette note de frais au CSR BFC, c’est à dire de lui faire un don du montant correspondant. Dans ce cas, conformément à l’article 41 de la loi 2000-627 du 6 juillet 2000 modifiant la loi du 16 juillet 1984 relative à l’organisation et à la promotion des activités physiques et sportives, vous bénéficierez d’une </t>
    </r>
    <r>
      <rPr>
        <b/>
        <i/>
        <sz val="8"/>
        <color indexed="10"/>
        <rFont val="Calibri"/>
        <family val="2"/>
      </rPr>
      <t xml:space="preserve">réduction d’impôt égale à 66 % </t>
    </r>
    <r>
      <rPr>
        <i/>
        <sz val="8"/>
        <color indexed="8"/>
        <rFont val="Calibri"/>
        <family val="2"/>
      </rPr>
      <t>de la somme en question (dans la limite de 20 % de votre revenu imposable). Un reçu récapitulatif vous sera remis en fin d’année.</t>
    </r>
  </si>
  <si>
    <t>Dans ce cas, indiquez le montant donné au CSR BFC  (Euros) :</t>
  </si>
  <si>
    <t>Signature :</t>
  </si>
  <si>
    <t>Abandon de frais km</t>
  </si>
  <si>
    <t>immatriculation :</t>
  </si>
  <si>
    <t>voiture</t>
  </si>
  <si>
    <t>moto</t>
  </si>
  <si>
    <r>
      <rPr>
        <b/>
        <sz val="12"/>
        <color indexed="8"/>
        <rFont val="Calibri"/>
        <family val="2"/>
      </rPr>
      <t xml:space="preserve">DEPLACEMENTS    (A/R domicile-lieu du stage) </t>
    </r>
    <r>
      <rPr>
        <b/>
        <sz val="12"/>
        <color indexed="10"/>
        <rFont val="Calibri"/>
        <family val="2"/>
      </rPr>
      <t>avec abandon de frais</t>
    </r>
  </si>
  <si>
    <r>
      <rPr>
        <b/>
        <sz val="12"/>
        <rFont val="Calibri"/>
        <family val="2"/>
      </rPr>
      <t>Total dépense</t>
    </r>
    <r>
      <rPr>
        <b/>
        <sz val="12"/>
        <color indexed="8"/>
        <rFont val="Calibri"/>
        <family val="2"/>
      </rPr>
      <t>, y compris déplacements internes au stage</t>
    </r>
  </si>
  <si>
    <t xml:space="preserve">En VOITURE    (abandon de frais)     </t>
  </si>
  <si>
    <t>€/km</t>
  </si>
  <si>
    <t>En MOTO (abandon de frais)</t>
  </si>
  <si>
    <t>Joindre obligatoirement les justificatifs
et une copie de la carte grise du véhicule utilisé</t>
  </si>
  <si>
    <r>
      <rPr>
        <i/>
        <sz val="10"/>
        <color indexed="8"/>
        <rFont val="Calibri"/>
        <family val="2"/>
      </rPr>
      <t xml:space="preserve">Conformément à l’article 41 de la loi 2000-627 du 6 juillet 2000 modifiant la loi du 16 juillet 1984 relative à l’organisation et à la promotion des activités physiques et sportives, par cet abandon de frais vous bénéficierez d’une </t>
    </r>
    <r>
      <rPr>
        <b/>
        <i/>
        <sz val="10"/>
        <color indexed="10"/>
        <rFont val="Calibri"/>
        <family val="2"/>
      </rPr>
      <t xml:space="preserve">réduction d’impôt égale à 66 % </t>
    </r>
    <r>
      <rPr>
        <i/>
        <sz val="10"/>
        <color indexed="8"/>
        <rFont val="Calibri"/>
        <family val="2"/>
      </rPr>
      <t>de la somme en question (dans la limite de 20 % de votre revenu imposable). Un reçu récapitulatif vous sera remis en fin d’année.</t>
    </r>
  </si>
  <si>
    <t>joindre carte grise</t>
  </si>
  <si>
    <t>joindre justificatif</t>
  </si>
  <si>
    <t>Détail des déplacements sur sites</t>
  </si>
  <si>
    <t>jour</t>
  </si>
  <si>
    <t>trajet</t>
  </si>
  <si>
    <t>km A/R</t>
  </si>
</sst>
</file>

<file path=xl/styles.xml><?xml version="1.0" encoding="utf-8"?>
<styleSheet xmlns="http://schemas.openxmlformats.org/spreadsheetml/2006/main">
  <numFmts count="11">
    <numFmt numFmtId="164" formatCode="General"/>
    <numFmt numFmtId="165" formatCode="#,##0.00\ [$€-40C];[RED]\-#,##0.00\ [$€-40C]"/>
    <numFmt numFmtId="166" formatCode="#,##0.00&quot; €&quot;;[RED]\-#,##0.00&quot; €&quot;"/>
    <numFmt numFmtId="167" formatCode="#,##0.00&quot; €&quot;"/>
    <numFmt numFmtId="168" formatCode="General"/>
    <numFmt numFmtId="169" formatCode="dd/mm/yyyy"/>
    <numFmt numFmtId="170" formatCode="@"/>
    <numFmt numFmtId="171" formatCode="0"/>
    <numFmt numFmtId="172" formatCode="#,##0.00\ ;[RED]\-#,##0.00,"/>
    <numFmt numFmtId="173" formatCode="#,##0\ ;[RED]\-#,##0,"/>
    <numFmt numFmtId="174" formatCode="[$-40C]dd\-mmm"/>
  </numFmts>
  <fonts count="49">
    <font>
      <sz val="10"/>
      <name val="Arial"/>
      <family val="2"/>
    </font>
    <font>
      <sz val="10"/>
      <name val="Mangal"/>
      <family val="2"/>
    </font>
    <font>
      <u val="single"/>
      <sz val="10"/>
      <name val="Mangal"/>
      <family val="2"/>
    </font>
    <font>
      <b/>
      <sz val="20"/>
      <color indexed="8"/>
      <name val="Calibri"/>
      <family val="2"/>
    </font>
    <font>
      <b/>
      <sz val="16"/>
      <color indexed="8"/>
      <name val="Calibri"/>
      <family val="2"/>
    </font>
    <font>
      <sz val="11"/>
      <name val="Calibri"/>
      <family val="2"/>
    </font>
    <font>
      <sz val="10"/>
      <color indexed="8"/>
      <name val="Calibri"/>
      <family val="2"/>
    </font>
    <font>
      <b/>
      <sz val="10"/>
      <color indexed="8"/>
      <name val="Calibri"/>
      <family val="2"/>
    </font>
    <font>
      <sz val="9"/>
      <color indexed="8"/>
      <name val="Calibri"/>
      <family val="2"/>
    </font>
    <font>
      <b/>
      <u val="single"/>
      <sz val="14"/>
      <color indexed="8"/>
      <name val="Calibri"/>
      <family val="2"/>
    </font>
    <font>
      <b/>
      <sz val="11"/>
      <color indexed="8"/>
      <name val="Calibri"/>
      <family val="2"/>
    </font>
    <font>
      <sz val="11"/>
      <color indexed="9"/>
      <name val="Calibri"/>
      <family val="2"/>
    </font>
    <font>
      <sz val="11"/>
      <color indexed="8"/>
      <name val="Calibri"/>
      <family val="2"/>
    </font>
    <font>
      <vertAlign val="superscript"/>
      <sz val="11"/>
      <color indexed="8"/>
      <name val="Calibri"/>
      <family val="2"/>
    </font>
    <font>
      <b/>
      <vertAlign val="superscript"/>
      <sz val="11"/>
      <color indexed="8"/>
      <name val="Calibri"/>
      <family val="2"/>
    </font>
    <font>
      <b/>
      <sz val="12"/>
      <color indexed="8"/>
      <name val="Calibri"/>
      <family val="2"/>
    </font>
    <font>
      <b/>
      <sz val="9"/>
      <color indexed="8"/>
      <name val="Calibri"/>
      <family val="2"/>
    </font>
    <font>
      <b/>
      <sz val="11"/>
      <name val="Calibri"/>
      <family val="2"/>
    </font>
    <font>
      <sz val="14"/>
      <color indexed="8"/>
      <name val="Calibri"/>
      <family val="2"/>
    </font>
    <font>
      <sz val="10"/>
      <color indexed="8"/>
      <name val="Arial"/>
      <family val="2"/>
    </font>
    <font>
      <i/>
      <sz val="10"/>
      <color indexed="9"/>
      <name val="Calibri"/>
      <family val="2"/>
    </font>
    <font>
      <sz val="8"/>
      <color indexed="8"/>
      <name val="Calibri"/>
      <family val="2"/>
    </font>
    <font>
      <sz val="8"/>
      <color indexed="9"/>
      <name val="Calibri"/>
      <family val="2"/>
    </font>
    <font>
      <sz val="7"/>
      <color indexed="8"/>
      <name val="Calibri"/>
      <family val="2"/>
    </font>
    <font>
      <sz val="9"/>
      <color indexed="8"/>
      <name val="Arial"/>
      <family val="2"/>
    </font>
    <font>
      <b/>
      <sz val="9"/>
      <color indexed="8"/>
      <name val="Times New Roman"/>
      <family val="1"/>
    </font>
    <font>
      <u val="single"/>
      <sz val="11"/>
      <color indexed="21"/>
      <name val="Calibri"/>
      <family val="2"/>
    </font>
    <font>
      <sz val="7"/>
      <color indexed="8"/>
      <name val="Times New Roman"/>
      <family val="1"/>
    </font>
    <font>
      <b/>
      <u val="single"/>
      <sz val="12"/>
      <color indexed="8"/>
      <name val="Calibri"/>
      <family val="2"/>
    </font>
    <font>
      <b/>
      <sz val="18"/>
      <color indexed="8"/>
      <name val="Calibri"/>
      <family val="2"/>
    </font>
    <font>
      <b/>
      <sz val="11"/>
      <color indexed="10"/>
      <name val="Calibri"/>
      <family val="2"/>
    </font>
    <font>
      <sz val="9.5"/>
      <color indexed="8"/>
      <name val="Calibri"/>
      <family val="2"/>
    </font>
    <font>
      <u val="single"/>
      <sz val="10"/>
      <color indexed="10"/>
      <name val="Arial"/>
      <family val="2"/>
    </font>
    <font>
      <u val="single"/>
      <sz val="10"/>
      <color indexed="30"/>
      <name val="Arial"/>
      <family val="2"/>
    </font>
    <font>
      <sz val="11"/>
      <color indexed="10"/>
      <name val="Calibri"/>
      <family val="2"/>
    </font>
    <font>
      <b/>
      <sz val="10"/>
      <color indexed="57"/>
      <name val="Calibri"/>
      <family val="2"/>
    </font>
    <font>
      <sz val="8"/>
      <color indexed="10"/>
      <name val="Calibri"/>
      <family val="2"/>
    </font>
    <font>
      <sz val="10"/>
      <name val="Calibri"/>
      <family val="2"/>
    </font>
    <font>
      <i/>
      <sz val="12"/>
      <color indexed="10"/>
      <name val="Calibri"/>
      <family val="2"/>
    </font>
    <font>
      <b/>
      <sz val="14"/>
      <color indexed="8"/>
      <name val="Calibri"/>
      <family val="2"/>
    </font>
    <font>
      <b/>
      <sz val="9"/>
      <color indexed="10"/>
      <name val="Calibri"/>
      <family val="2"/>
    </font>
    <font>
      <i/>
      <sz val="8"/>
      <color indexed="8"/>
      <name val="Calibri"/>
      <family val="2"/>
    </font>
    <font>
      <b/>
      <i/>
      <sz val="8"/>
      <color indexed="10"/>
      <name val="Calibri"/>
      <family val="2"/>
    </font>
    <font>
      <i/>
      <sz val="10"/>
      <color indexed="8"/>
      <name val="Calibri"/>
      <family val="2"/>
    </font>
    <font>
      <sz val="10"/>
      <color indexed="10"/>
      <name val="Arial"/>
      <family val="2"/>
    </font>
    <font>
      <b/>
      <sz val="12"/>
      <color indexed="10"/>
      <name val="Calibri"/>
      <family val="2"/>
    </font>
    <font>
      <b/>
      <sz val="12"/>
      <name val="Calibri"/>
      <family val="2"/>
    </font>
    <font>
      <b/>
      <i/>
      <sz val="10"/>
      <color indexed="10"/>
      <name val="Calibri"/>
      <family val="2"/>
    </font>
    <font>
      <sz val="10"/>
      <color indexed="9"/>
      <name val="Arial"/>
      <family val="2"/>
    </font>
  </fonts>
  <fills count="8">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s>
  <borders count="30">
    <border>
      <left/>
      <right/>
      <top/>
      <bottom/>
      <diagonal/>
    </border>
    <border>
      <left>
        <color indexed="63"/>
      </left>
      <right>
        <color indexed="63"/>
      </right>
      <top>
        <color indexed="63"/>
      </top>
      <bottom style="double">
        <color indexed="8"/>
      </bottom>
    </border>
    <border>
      <left style="double">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hair">
        <color indexed="8"/>
      </left>
      <right style="hair">
        <color indexed="8"/>
      </right>
      <top style="hair">
        <color indexed="8"/>
      </top>
      <bottom style="hair">
        <color indexed="8"/>
      </bottom>
    </border>
    <border>
      <left>
        <color indexed="63"/>
      </left>
      <right style="thick">
        <color indexed="8"/>
      </right>
      <top>
        <color indexed="63"/>
      </top>
      <bottom>
        <color indexed="63"/>
      </bottom>
    </border>
    <border>
      <left style="thick">
        <color indexed="8"/>
      </left>
      <right style="thick">
        <color indexed="8"/>
      </right>
      <top style="thick">
        <color indexed="8"/>
      </top>
      <bottom style="thick">
        <color indexed="8"/>
      </bottom>
    </border>
    <border>
      <left>
        <color indexed="63"/>
      </left>
      <right>
        <color indexed="63"/>
      </right>
      <top>
        <color indexed="63"/>
      </top>
      <bottom style="thick">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color indexed="63"/>
      </right>
      <top style="thick">
        <color indexed="8"/>
      </top>
      <bottom>
        <color indexed="63"/>
      </bottom>
    </border>
    <border>
      <left style="hair">
        <color indexed="8"/>
      </left>
      <right>
        <color indexed="63"/>
      </right>
      <top>
        <color indexed="63"/>
      </top>
      <bottom>
        <color indexed="63"/>
      </bottom>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3" fillId="0" borderId="0" applyNumberFormat="0" applyFill="0" applyBorder="0" applyAlignment="0" applyProtection="0"/>
    <xf numFmtId="164" fontId="1" fillId="0" borderId="0" applyNumberFormat="0" applyFill="0" applyBorder="0" applyProtection="0">
      <alignment horizontal="center"/>
    </xf>
    <xf numFmtId="164" fontId="2" fillId="0" borderId="0" applyNumberFormat="0" applyFill="0" applyBorder="0" applyAlignment="0" applyProtection="0"/>
    <xf numFmtId="165" fontId="2" fillId="0" borderId="0" applyFill="0" applyBorder="0" applyAlignment="0" applyProtection="0"/>
    <xf numFmtId="164" fontId="1" fillId="0" borderId="0" applyNumberFormat="0" applyFill="0" applyBorder="0" applyProtection="0">
      <alignment horizontal="center" textRotation="90"/>
    </xf>
    <xf numFmtId="164" fontId="12" fillId="0" borderId="0">
      <alignment/>
      <protection/>
    </xf>
  </cellStyleXfs>
  <cellXfs count="138">
    <xf numFmtId="164" fontId="0" fillId="0" borderId="0" xfId="0" applyAlignment="1">
      <alignment/>
    </xf>
    <xf numFmtId="164" fontId="3" fillId="0" borderId="0" xfId="0" applyFont="1" applyBorder="1" applyAlignment="1">
      <alignment horizontal="center" vertical="center" wrapText="1"/>
    </xf>
    <xf numFmtId="164" fontId="0" fillId="0" borderId="1" xfId="0" applyBorder="1" applyAlignment="1">
      <alignment/>
    </xf>
    <xf numFmtId="164" fontId="4" fillId="0" borderId="2" xfId="0" applyFont="1" applyBorder="1" applyAlignment="1">
      <alignment horizontal="center"/>
    </xf>
    <xf numFmtId="164" fontId="5" fillId="0" borderId="3" xfId="0" applyFont="1" applyBorder="1" applyAlignment="1">
      <alignment/>
    </xf>
    <xf numFmtId="164" fontId="4" fillId="0" borderId="0" xfId="0" applyFont="1" applyAlignment="1">
      <alignment horizontal="center"/>
    </xf>
    <xf numFmtId="164" fontId="0" fillId="0" borderId="0" xfId="0" applyAlignment="1">
      <alignment horizontal="left" vertical="center"/>
    </xf>
    <xf numFmtId="164" fontId="6" fillId="2" borderId="0" xfId="0" applyFont="1" applyFill="1" applyBorder="1" applyAlignment="1">
      <alignment horizontal="center" vertical="center" wrapText="1"/>
    </xf>
    <xf numFmtId="164" fontId="9" fillId="0" borderId="0" xfId="0" applyFont="1" applyAlignment="1">
      <alignment vertical="center"/>
    </xf>
    <xf numFmtId="164" fontId="0" fillId="0" borderId="4" xfId="0" applyFont="1" applyBorder="1" applyAlignment="1">
      <alignment horizontal="left"/>
    </xf>
    <xf numFmtId="164" fontId="10" fillId="0" borderId="5" xfId="0" applyNumberFormat="1" applyFont="1" applyBorder="1" applyAlignment="1">
      <alignment horizontal="center" vertical="center"/>
    </xf>
    <xf numFmtId="164" fontId="11" fillId="0" borderId="0" xfId="0" applyFont="1" applyAlignment="1">
      <alignment/>
    </xf>
    <xf numFmtId="164" fontId="0" fillId="0" borderId="6" xfId="0" applyFont="1" applyBorder="1" applyAlignment="1">
      <alignment horizontal="left"/>
    </xf>
    <xf numFmtId="164" fontId="10" fillId="0" borderId="7" xfId="0" applyNumberFormat="1" applyFont="1" applyBorder="1" applyAlignment="1">
      <alignment horizontal="center" vertical="center"/>
    </xf>
    <xf numFmtId="164" fontId="0" fillId="0" borderId="8" xfId="0" applyFont="1" applyBorder="1" applyAlignment="1">
      <alignment horizontal="left"/>
    </xf>
    <xf numFmtId="164" fontId="10" fillId="0" borderId="9" xfId="0" applyNumberFormat="1" applyFont="1" applyBorder="1" applyAlignment="1">
      <alignment horizontal="center" vertical="center" wrapText="1"/>
    </xf>
    <xf numFmtId="164" fontId="12" fillId="0" borderId="10" xfId="0" applyFont="1" applyBorder="1" applyAlignment="1">
      <alignment horizontal="left" wrapText="1"/>
    </xf>
    <xf numFmtId="164" fontId="10" fillId="0" borderId="11" xfId="0" applyFont="1" applyBorder="1" applyAlignment="1">
      <alignment horizontal="center" vertical="center"/>
    </xf>
    <xf numFmtId="164" fontId="10" fillId="0" borderId="10" xfId="0" applyFont="1" applyBorder="1" applyAlignment="1">
      <alignment horizontal="left" wrapText="1"/>
    </xf>
    <xf numFmtId="166" fontId="15" fillId="0" borderId="5" xfId="0" applyNumberFormat="1" applyFont="1" applyBorder="1" applyAlignment="1">
      <alignment horizontal="center" vertical="center" wrapText="1"/>
    </xf>
    <xf numFmtId="164" fontId="0" fillId="0" borderId="12" xfId="0" applyFont="1" applyBorder="1" applyAlignment="1">
      <alignment horizontal="left"/>
    </xf>
    <xf numFmtId="166" fontId="15" fillId="0" borderId="13" xfId="0" applyNumberFormat="1" applyFont="1" applyBorder="1" applyAlignment="1">
      <alignment horizontal="center" vertical="center" wrapText="1"/>
    </xf>
    <xf numFmtId="166" fontId="15" fillId="0" borderId="9" xfId="0" applyNumberFormat="1" applyFont="1" applyBorder="1" applyAlignment="1">
      <alignment horizontal="center" vertical="center" wrapText="1"/>
    </xf>
    <xf numFmtId="164" fontId="16" fillId="2" borderId="14" xfId="0" applyFont="1" applyFill="1" applyBorder="1" applyAlignment="1">
      <alignment horizontal="left" vertical="center" wrapText="1"/>
    </xf>
    <xf numFmtId="164" fontId="9" fillId="0" borderId="0" xfId="0" applyFont="1" applyAlignment="1">
      <alignment horizontal="left" vertical="center"/>
    </xf>
    <xf numFmtId="164" fontId="0" fillId="0" borderId="10" xfId="0" applyFont="1" applyBorder="1" applyAlignment="1">
      <alignment horizontal="center" vertical="center" wrapText="1"/>
    </xf>
    <xf numFmtId="166" fontId="10" fillId="0" borderId="15" xfId="0" applyNumberFormat="1" applyFont="1" applyBorder="1" applyAlignment="1">
      <alignment/>
    </xf>
    <xf numFmtId="164" fontId="5" fillId="0" borderId="16" xfId="0" applyFont="1" applyBorder="1" applyAlignment="1">
      <alignment horizontal="left" vertical="center"/>
    </xf>
    <xf numFmtId="167" fontId="17" fillId="0" borderId="17" xfId="0" applyNumberFormat="1" applyFont="1" applyBorder="1" applyAlignment="1">
      <alignment/>
    </xf>
    <xf numFmtId="164" fontId="5" fillId="0" borderId="18" xfId="0" applyFont="1" applyBorder="1" applyAlignment="1">
      <alignment horizontal="left" vertical="center"/>
    </xf>
    <xf numFmtId="164" fontId="18" fillId="0" borderId="19" xfId="0" applyFont="1" applyBorder="1" applyAlignment="1">
      <alignment horizontal="center" vertical="center"/>
    </xf>
    <xf numFmtId="164" fontId="4" fillId="0" borderId="0" xfId="0" applyFont="1" applyAlignment="1">
      <alignment/>
    </xf>
    <xf numFmtId="164" fontId="10" fillId="0" borderId="4" xfId="0" applyFont="1" applyBorder="1" applyAlignment="1">
      <alignment horizontal="center"/>
    </xf>
    <xf numFmtId="164" fontId="10" fillId="0" borderId="5" xfId="0" applyFont="1" applyBorder="1" applyAlignment="1">
      <alignment horizontal="center"/>
    </xf>
    <xf numFmtId="164" fontId="0" fillId="0" borderId="0" xfId="0" applyFont="1" applyAlignment="1">
      <alignment horizontal="center"/>
    </xf>
    <xf numFmtId="164" fontId="11" fillId="3" borderId="0" xfId="0" applyFont="1" applyFill="1" applyAlignment="1">
      <alignment/>
    </xf>
    <xf numFmtId="164" fontId="0" fillId="0" borderId="12" xfId="0" applyFont="1" applyBorder="1" applyAlignment="1">
      <alignment horizontal="center" vertical="center"/>
    </xf>
    <xf numFmtId="164" fontId="0" fillId="0" borderId="7" xfId="0" applyNumberFormat="1" applyBorder="1" applyAlignment="1">
      <alignment horizontal="center"/>
    </xf>
    <xf numFmtId="164" fontId="19" fillId="0" borderId="20" xfId="0" applyFont="1" applyBorder="1" applyAlignment="1">
      <alignment horizontal="center" vertical="center"/>
    </xf>
    <xf numFmtId="164" fontId="20" fillId="3" borderId="0" xfId="0" applyFont="1" applyFill="1" applyAlignment="1">
      <alignment vertical="center"/>
    </xf>
    <xf numFmtId="164" fontId="21" fillId="0" borderId="0" xfId="0" applyFont="1" applyAlignment="1">
      <alignment/>
    </xf>
    <xf numFmtId="164" fontId="0" fillId="0" borderId="20" xfId="0" applyBorder="1" applyAlignment="1">
      <alignment horizontal="center"/>
    </xf>
    <xf numFmtId="164" fontId="22" fillId="3" borderId="0" xfId="0" applyFont="1" applyFill="1" applyAlignment="1">
      <alignment/>
    </xf>
    <xf numFmtId="164" fontId="23" fillId="0" borderId="0" xfId="0" applyFont="1" applyAlignment="1">
      <alignment horizontal="center" vertical="center" wrapText="1"/>
    </xf>
    <xf numFmtId="164" fontId="0" fillId="0" borderId="8" xfId="0" applyFont="1" applyBorder="1" applyAlignment="1">
      <alignment horizontal="center" vertical="center"/>
    </xf>
    <xf numFmtId="164" fontId="0" fillId="0" borderId="9" xfId="0" applyNumberFormat="1" applyBorder="1" applyAlignment="1">
      <alignment horizontal="center"/>
    </xf>
    <xf numFmtId="164" fontId="24" fillId="0" borderId="0" xfId="0" applyFont="1" applyAlignment="1">
      <alignment horizontal="center" vertical="center"/>
    </xf>
    <xf numFmtId="164" fontId="0" fillId="0" borderId="0" xfId="0" applyAlignment="1">
      <alignment horizontal="center" vertical="center"/>
    </xf>
    <xf numFmtId="164" fontId="18" fillId="0" borderId="0" xfId="0" applyFont="1" applyBorder="1" applyAlignment="1">
      <alignment horizontal="center" vertical="center"/>
    </xf>
    <xf numFmtId="164" fontId="25" fillId="0" borderId="0" xfId="0" applyFont="1" applyAlignment="1">
      <alignment horizontal="center" vertical="center"/>
    </xf>
    <xf numFmtId="164" fontId="26" fillId="0" borderId="0" xfId="0" applyFont="1" applyAlignment="1">
      <alignment horizontal="center" vertical="center"/>
    </xf>
    <xf numFmtId="164" fontId="27" fillId="0" borderId="0" xfId="0" applyFont="1" applyAlignment="1">
      <alignment horizontal="center" vertical="center"/>
    </xf>
    <xf numFmtId="164" fontId="10" fillId="2" borderId="14" xfId="0" applyFont="1" applyFill="1" applyBorder="1" applyAlignment="1">
      <alignment horizontal="center" vertical="center" wrapText="1"/>
    </xf>
    <xf numFmtId="164" fontId="12" fillId="0" borderId="0" xfId="25">
      <alignment/>
      <protection/>
    </xf>
    <xf numFmtId="164" fontId="29" fillId="0" borderId="0" xfId="25" applyFont="1" applyAlignment="1">
      <alignment horizontal="center" vertical="center"/>
      <protection/>
    </xf>
    <xf numFmtId="164" fontId="29" fillId="4" borderId="0" xfId="25" applyFont="1" applyFill="1" applyBorder="1" applyAlignment="1">
      <alignment horizontal="center" vertical="center"/>
      <protection/>
    </xf>
    <xf numFmtId="164" fontId="6" fillId="0" borderId="0" xfId="25" applyFont="1" applyAlignment="1">
      <alignment horizontal="center" vertical="center"/>
      <protection/>
    </xf>
    <xf numFmtId="164" fontId="6" fillId="0" borderId="0" xfId="25" applyFont="1" applyAlignment="1">
      <alignment horizontal="right" vertical="top"/>
      <protection/>
    </xf>
    <xf numFmtId="164" fontId="6" fillId="0" borderId="21" xfId="25" applyFont="1" applyBorder="1" applyAlignment="1">
      <alignment horizontal="right" vertical="center" indent="1"/>
      <protection/>
    </xf>
    <xf numFmtId="164" fontId="7" fillId="5" borderId="22" xfId="25" applyFont="1" applyFill="1" applyBorder="1" applyAlignment="1" applyProtection="1">
      <alignment horizontal="center" vertical="center"/>
      <protection locked="0"/>
    </xf>
    <xf numFmtId="164" fontId="30" fillId="0" borderId="0" xfId="25" applyFont="1">
      <alignment/>
      <protection/>
    </xf>
    <xf numFmtId="164" fontId="6" fillId="0" borderId="0" xfId="25" applyFont="1" applyBorder="1" applyAlignment="1">
      <alignment horizontal="center" vertical="center"/>
      <protection/>
    </xf>
    <xf numFmtId="164" fontId="6" fillId="0" borderId="21" xfId="25" applyFont="1" applyBorder="1" applyAlignment="1">
      <alignment horizontal="center" vertical="center"/>
      <protection/>
    </xf>
    <xf numFmtId="164" fontId="6" fillId="0" borderId="22" xfId="25" applyFont="1" applyBorder="1" applyAlignment="1">
      <alignment horizontal="right" vertical="center" indent="1"/>
      <protection/>
    </xf>
    <xf numFmtId="169" fontId="6" fillId="5" borderId="22" xfId="25" applyNumberFormat="1" applyFont="1" applyFill="1" applyBorder="1" applyAlignment="1" applyProtection="1">
      <alignment horizontal="center" vertical="center"/>
      <protection locked="0"/>
    </xf>
    <xf numFmtId="164" fontId="31" fillId="0" borderId="22" xfId="25" applyFont="1" applyBorder="1" applyAlignment="1">
      <alignment horizontal="right" vertical="center" indent="1"/>
      <protection/>
    </xf>
    <xf numFmtId="164" fontId="6" fillId="5" borderId="22" xfId="25" applyFont="1" applyFill="1" applyBorder="1" applyAlignment="1" applyProtection="1">
      <alignment horizontal="center" vertical="center"/>
      <protection locked="0"/>
    </xf>
    <xf numFmtId="164" fontId="32" fillId="0" borderId="23" xfId="20" applyNumberFormat="1" applyFont="1" applyFill="1" applyBorder="1" applyAlignment="1" applyProtection="1">
      <alignment horizontal="center" vertical="center"/>
      <protection/>
    </xf>
    <xf numFmtId="164" fontId="34" fillId="0" borderId="21" xfId="25" applyFont="1" applyBorder="1" applyAlignment="1">
      <alignment horizontal="center"/>
      <protection/>
    </xf>
    <xf numFmtId="164" fontId="34" fillId="0" borderId="0" xfId="25" applyFont="1" applyBorder="1" applyAlignment="1">
      <alignment horizontal="center"/>
      <protection/>
    </xf>
    <xf numFmtId="164" fontId="8" fillId="0" borderId="22" xfId="25" applyFont="1" applyBorder="1" applyAlignment="1">
      <alignment horizontal="left" vertical="center" wrapText="1"/>
      <protection/>
    </xf>
    <xf numFmtId="164" fontId="6" fillId="0" borderId="0" xfId="25" applyFont="1" applyBorder="1" applyAlignment="1">
      <alignment horizontal="center" vertical="center" indent="1"/>
      <protection/>
    </xf>
    <xf numFmtId="164" fontId="6" fillId="0" borderId="0" xfId="25" applyFont="1" applyBorder="1" applyAlignment="1">
      <alignment horizontal="right" vertical="center" indent="1"/>
      <protection/>
    </xf>
    <xf numFmtId="164" fontId="6" fillId="0" borderId="0" xfId="25" applyFont="1" applyBorder="1" applyAlignment="1" applyProtection="1">
      <alignment horizontal="center" vertical="center"/>
      <protection locked="0"/>
    </xf>
    <xf numFmtId="164" fontId="15" fillId="4" borderId="22" xfId="25" applyFont="1" applyFill="1" applyBorder="1" applyAlignment="1">
      <alignment horizontal="left" vertical="center" indent="7"/>
      <protection/>
    </xf>
    <xf numFmtId="164" fontId="6" fillId="4" borderId="24" xfId="25" applyFont="1" applyFill="1" applyBorder="1" applyAlignment="1">
      <alignment horizontal="left" vertical="center" indent="1"/>
      <protection/>
    </xf>
    <xf numFmtId="164" fontId="6" fillId="4" borderId="22" xfId="25" applyFont="1" applyFill="1" applyBorder="1" applyAlignment="1">
      <alignment horizontal="left" vertical="center" indent="1"/>
      <protection/>
    </xf>
    <xf numFmtId="164" fontId="6" fillId="4" borderId="22" xfId="25" applyFont="1" applyFill="1" applyBorder="1" applyAlignment="1">
      <alignment horizontal="center" vertical="center"/>
      <protection/>
    </xf>
    <xf numFmtId="170" fontId="6" fillId="5" borderId="22" xfId="25" applyNumberFormat="1" applyFont="1" applyFill="1" applyBorder="1" applyAlignment="1" applyProtection="1">
      <alignment horizontal="center" vertical="center"/>
      <protection locked="0"/>
    </xf>
    <xf numFmtId="164" fontId="6" fillId="0" borderId="25" xfId="25" applyFont="1" applyBorder="1" applyAlignment="1">
      <alignment horizontal="center" vertical="center"/>
      <protection/>
    </xf>
    <xf numFmtId="164" fontId="15" fillId="4" borderId="22" xfId="25" applyFont="1" applyFill="1" applyBorder="1" applyAlignment="1">
      <alignment horizontal="left" vertical="center"/>
      <protection/>
    </xf>
    <xf numFmtId="164" fontId="15" fillId="4" borderId="22" xfId="25" applyFont="1" applyFill="1" applyBorder="1" applyAlignment="1">
      <alignment horizontal="center" vertical="center"/>
      <protection/>
    </xf>
    <xf numFmtId="164" fontId="7" fillId="4" borderId="22" xfId="25" applyFont="1" applyFill="1" applyBorder="1" applyAlignment="1">
      <alignment horizontal="center" vertical="center" wrapText="1"/>
      <protection/>
    </xf>
    <xf numFmtId="164" fontId="6" fillId="0" borderId="0" xfId="25" applyFont="1" applyBorder="1" applyAlignment="1">
      <alignment horizontal="left" vertical="center"/>
      <protection/>
    </xf>
    <xf numFmtId="164" fontId="35" fillId="0" borderId="0" xfId="25" applyFont="1" applyBorder="1" applyAlignment="1">
      <alignment horizontal="center" vertical="center"/>
      <protection/>
    </xf>
    <xf numFmtId="164" fontId="6" fillId="0" borderId="0" xfId="25" applyFont="1" applyBorder="1" applyAlignment="1">
      <alignment vertical="center"/>
      <protection/>
    </xf>
    <xf numFmtId="164" fontId="6" fillId="0" borderId="22" xfId="25" applyFont="1" applyBorder="1" applyAlignment="1">
      <alignment horizontal="left" vertical="center"/>
      <protection/>
    </xf>
    <xf numFmtId="164" fontId="35" fillId="0" borderId="22" xfId="25" applyFont="1" applyBorder="1" applyAlignment="1">
      <alignment horizontal="center" vertical="center"/>
      <protection/>
    </xf>
    <xf numFmtId="164" fontId="6" fillId="0" borderId="22" xfId="25" applyFont="1" applyBorder="1" applyAlignment="1">
      <alignment vertical="center"/>
      <protection/>
    </xf>
    <xf numFmtId="164" fontId="6" fillId="0" borderId="22" xfId="25" applyFont="1" applyBorder="1" applyAlignment="1">
      <alignment horizontal="right" vertical="center"/>
      <protection/>
    </xf>
    <xf numFmtId="171" fontId="6" fillId="5" borderId="22" xfId="25" applyNumberFormat="1" applyFont="1" applyFill="1" applyBorder="1" applyAlignment="1" applyProtection="1">
      <alignment horizontal="center" vertical="center"/>
      <protection locked="0"/>
    </xf>
    <xf numFmtId="167" fontId="6" fillId="0" borderId="22" xfId="25" applyNumberFormat="1" applyFont="1" applyBorder="1" applyAlignment="1">
      <alignment horizontal="center" vertical="center"/>
      <protection/>
    </xf>
    <xf numFmtId="164" fontId="6" fillId="0" borderId="22" xfId="25" applyFont="1" applyBorder="1" applyAlignment="1">
      <alignment horizontal="center" vertical="center"/>
      <protection/>
    </xf>
    <xf numFmtId="167" fontId="6" fillId="0" borderId="26" xfId="25" applyNumberFormat="1" applyFont="1" applyBorder="1" applyAlignment="1">
      <alignment horizontal="center" vertical="center"/>
      <protection/>
    </xf>
    <xf numFmtId="164" fontId="6" fillId="0" borderId="26" xfId="25" applyFont="1" applyBorder="1" applyAlignment="1">
      <alignment horizontal="center" vertical="center"/>
      <protection/>
    </xf>
    <xf numFmtId="164" fontId="6" fillId="0" borderId="27" xfId="25" applyFont="1" applyBorder="1" applyAlignment="1">
      <alignment horizontal="center" vertical="center"/>
      <protection/>
    </xf>
    <xf numFmtId="164" fontId="36" fillId="0" borderId="22" xfId="25" applyFont="1" applyBorder="1" applyAlignment="1">
      <alignment horizontal="left" vertical="center"/>
      <protection/>
    </xf>
    <xf numFmtId="167" fontId="6" fillId="0" borderId="27" xfId="25" applyNumberFormat="1" applyFont="1" applyBorder="1" applyAlignment="1">
      <alignment horizontal="center" vertical="center"/>
      <protection/>
    </xf>
    <xf numFmtId="167" fontId="6" fillId="5" borderId="22" xfId="25" applyNumberFormat="1" applyFont="1" applyFill="1" applyBorder="1" applyAlignment="1" applyProtection="1">
      <alignment horizontal="center" vertical="center"/>
      <protection locked="0"/>
    </xf>
    <xf numFmtId="164" fontId="6" fillId="0" borderId="0" xfId="25" applyFont="1" applyBorder="1" applyAlignment="1">
      <alignment horizontal="right" vertical="center"/>
      <protection/>
    </xf>
    <xf numFmtId="171" fontId="6" fillId="0" borderId="0" xfId="25" applyNumberFormat="1" applyFont="1" applyBorder="1" applyAlignment="1" applyProtection="1">
      <alignment horizontal="center" vertical="center"/>
      <protection locked="0"/>
    </xf>
    <xf numFmtId="164" fontId="6" fillId="0" borderId="22" xfId="25" applyFont="1" applyBorder="1" applyAlignment="1">
      <alignment horizontal="center" vertical="center" wrapText="1"/>
      <protection/>
    </xf>
    <xf numFmtId="172" fontId="35" fillId="0" borderId="22" xfId="25" applyNumberFormat="1" applyFont="1" applyBorder="1" applyAlignment="1">
      <alignment horizontal="right" vertical="center"/>
      <protection/>
    </xf>
    <xf numFmtId="164" fontId="37" fillId="0" borderId="22" xfId="25" applyFont="1" applyBorder="1" applyAlignment="1">
      <alignment horizontal="center" vertical="center"/>
      <protection/>
    </xf>
    <xf numFmtId="173" fontId="37" fillId="5" borderId="22" xfId="25" applyNumberFormat="1" applyFont="1" applyFill="1" applyBorder="1" applyAlignment="1" applyProtection="1">
      <alignment horizontal="center" vertical="center"/>
      <protection locked="0"/>
    </xf>
    <xf numFmtId="164" fontId="6" fillId="0" borderId="22" xfId="25" applyFont="1" applyBorder="1" applyAlignment="1">
      <alignment horizontal="left" vertical="center" wrapText="1"/>
      <protection/>
    </xf>
    <xf numFmtId="167" fontId="6" fillId="5" borderId="22" xfId="25" applyNumberFormat="1" applyFont="1" applyFill="1" applyBorder="1" applyAlignment="1">
      <alignment horizontal="center" vertical="center"/>
      <protection/>
    </xf>
    <xf numFmtId="164" fontId="38" fillId="0" borderId="28" xfId="25" applyFont="1" applyBorder="1" applyAlignment="1">
      <alignment horizontal="center" vertical="center"/>
      <protection/>
    </xf>
    <xf numFmtId="164" fontId="39" fillId="4" borderId="22" xfId="25" applyFont="1" applyFill="1" applyBorder="1" applyAlignment="1">
      <alignment horizontal="center" vertical="center"/>
      <protection/>
    </xf>
    <xf numFmtId="167" fontId="10" fillId="0" borderId="22" xfId="25" applyNumberFormat="1" applyFont="1" applyBorder="1" applyAlignment="1">
      <alignment horizontal="center" vertical="center"/>
      <protection/>
    </xf>
    <xf numFmtId="164" fontId="6" fillId="0" borderId="28" xfId="25" applyFont="1" applyBorder="1" applyAlignment="1">
      <alignment horizontal="center" vertical="center"/>
      <protection/>
    </xf>
    <xf numFmtId="164" fontId="6" fillId="4" borderId="22" xfId="25" applyFont="1" applyFill="1" applyBorder="1" applyAlignment="1">
      <alignment horizontal="center" vertical="center" wrapText="1"/>
      <protection/>
    </xf>
    <xf numFmtId="164" fontId="6" fillId="0" borderId="22" xfId="25" applyFont="1" applyBorder="1" applyAlignment="1" applyProtection="1">
      <alignment horizontal="center" vertical="center"/>
      <protection locked="0"/>
    </xf>
    <xf numFmtId="164" fontId="6" fillId="4" borderId="22" xfId="25" applyFont="1" applyFill="1" applyBorder="1" applyAlignment="1">
      <alignment horizontal="right" vertical="center"/>
      <protection/>
    </xf>
    <xf numFmtId="167" fontId="6" fillId="4" borderId="22" xfId="25" applyNumberFormat="1" applyFont="1" applyFill="1" applyBorder="1" applyAlignment="1">
      <alignment horizontal="center" vertical="center"/>
      <protection/>
    </xf>
    <xf numFmtId="164" fontId="40" fillId="0" borderId="21" xfId="25" applyFont="1" applyBorder="1" applyAlignment="1">
      <alignment horizontal="center" vertical="center" wrapText="1"/>
      <protection/>
    </xf>
    <xf numFmtId="164" fontId="41" fillId="0" borderId="22" xfId="25" applyFont="1" applyBorder="1" applyAlignment="1">
      <alignment horizontal="left" vertical="center" wrapText="1"/>
      <protection/>
    </xf>
    <xf numFmtId="164" fontId="43" fillId="0" borderId="22" xfId="25" applyFont="1" applyBorder="1" applyAlignment="1">
      <alignment horizontal="right" vertical="center" wrapText="1"/>
      <protection/>
    </xf>
    <xf numFmtId="169" fontId="6" fillId="0" borderId="22" xfId="25" applyNumberFormat="1" applyFont="1" applyBorder="1" applyAlignment="1" applyProtection="1">
      <alignment horizontal="center" vertical="center"/>
      <protection locked="0"/>
    </xf>
    <xf numFmtId="164" fontId="44" fillId="0" borderId="0" xfId="0" applyFont="1" applyAlignment="1">
      <alignment/>
    </xf>
    <xf numFmtId="164" fontId="6" fillId="6" borderId="22" xfId="25" applyFont="1" applyFill="1" applyBorder="1" applyAlignment="1" applyProtection="1">
      <alignment horizontal="center" vertical="center"/>
      <protection locked="0"/>
    </xf>
    <xf numFmtId="164" fontId="46" fillId="4" borderId="22" xfId="25" applyFont="1" applyFill="1" applyBorder="1" applyAlignment="1">
      <alignment horizontal="left" vertical="center"/>
      <protection/>
    </xf>
    <xf numFmtId="164" fontId="7" fillId="0" borderId="22" xfId="25" applyFont="1" applyBorder="1" applyAlignment="1">
      <alignment horizontal="center" vertical="center"/>
      <protection/>
    </xf>
    <xf numFmtId="164" fontId="35" fillId="0" borderId="22" xfId="25" applyNumberFormat="1" applyFont="1" applyBorder="1" applyAlignment="1">
      <alignment horizontal="center" vertical="center"/>
      <protection/>
    </xf>
    <xf numFmtId="164" fontId="0" fillId="0" borderId="0" xfId="0" applyFont="1" applyBorder="1" applyAlignment="1">
      <alignment horizontal="center" vertical="center"/>
    </xf>
    <xf numFmtId="164" fontId="38" fillId="0" borderId="28" xfId="25" applyFont="1" applyBorder="1" applyAlignment="1">
      <alignment horizontal="center" vertical="center" wrapText="1"/>
      <protection/>
    </xf>
    <xf numFmtId="164" fontId="43" fillId="0" borderId="22" xfId="25" applyFont="1" applyBorder="1" applyAlignment="1">
      <alignment horizontal="left" vertical="center" wrapText="1"/>
      <protection/>
    </xf>
    <xf numFmtId="167" fontId="6" fillId="3" borderId="22" xfId="25" applyNumberFormat="1" applyFont="1" applyFill="1" applyBorder="1" applyAlignment="1" applyProtection="1">
      <alignment horizontal="center" vertical="center"/>
      <protection locked="0"/>
    </xf>
    <xf numFmtId="164" fontId="12" fillId="0" borderId="20" xfId="25" applyBorder="1" applyAlignment="1">
      <alignment horizontal="center" vertical="center"/>
      <protection/>
    </xf>
    <xf numFmtId="164" fontId="12" fillId="5" borderId="20" xfId="25" applyFill="1" applyBorder="1" applyAlignment="1">
      <alignment horizontal="center" vertical="center"/>
      <protection/>
    </xf>
    <xf numFmtId="164" fontId="0" fillId="7" borderId="0" xfId="0" applyFont="1" applyFill="1" applyBorder="1" applyAlignment="1">
      <alignment horizontal="center" vertical="center"/>
    </xf>
    <xf numFmtId="164" fontId="48" fillId="0" borderId="0" xfId="0" applyFont="1" applyAlignment="1">
      <alignment/>
    </xf>
    <xf numFmtId="164" fontId="30" fillId="0" borderId="29" xfId="25" applyFont="1" applyBorder="1" applyAlignment="1">
      <alignment horizontal="center" vertical="center"/>
      <protection/>
    </xf>
    <xf numFmtId="164" fontId="12" fillId="0" borderId="0" xfId="25" applyAlignment="1">
      <alignment horizontal="center"/>
      <protection/>
    </xf>
    <xf numFmtId="164" fontId="34" fillId="0" borderId="20" xfId="25" applyFont="1" applyBorder="1" applyAlignment="1">
      <alignment horizontal="center"/>
      <protection/>
    </xf>
    <xf numFmtId="164" fontId="34" fillId="0" borderId="0" xfId="25" applyFont="1" applyAlignment="1">
      <alignment horizontal="center"/>
      <protection/>
    </xf>
    <xf numFmtId="174" fontId="12" fillId="0" borderId="20" xfId="25" applyNumberFormat="1" applyBorder="1" applyAlignment="1">
      <alignment horizontal="center"/>
      <protection/>
    </xf>
    <xf numFmtId="164" fontId="12" fillId="0" borderId="20" xfId="25" applyBorder="1" applyAlignment="1">
      <alignment horizontal="center"/>
      <protection/>
    </xf>
  </cellXfs>
  <cellStyles count="12">
    <cellStyle name="Normal" xfId="0"/>
    <cellStyle name="Comma" xfId="15"/>
    <cellStyle name="Comma [0]" xfId="16"/>
    <cellStyle name="Currency" xfId="17"/>
    <cellStyle name="Currency [0]" xfId="18"/>
    <cellStyle name="Percent" xfId="19"/>
    <cellStyle name="Hyperlink" xfId="20"/>
    <cellStyle name="En-tête" xfId="21"/>
    <cellStyle name="Résultat" xfId="22"/>
    <cellStyle name="Résultat2" xfId="23"/>
    <cellStyle name="Titre1" xfId="24"/>
    <cellStyle name="Excel Built-in Normal"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2D3B4"/>
      <rgbColor rgb="00808080"/>
      <rgbColor rgb="009999FF"/>
      <rgbColor rgb="00993366"/>
      <rgbColor rgb="00FFFFCC"/>
      <rgbColor rgb="00CCFFFF"/>
      <rgbColor rgb="00660066"/>
      <rgbColor rgb="00FF8080"/>
      <rgbColor rgb="000066CC"/>
      <rgbColor rgb="00D1CFCF"/>
      <rgbColor rgb="00000080"/>
      <rgbColor rgb="00FF00FF"/>
      <rgbColor rgb="00FFFF00"/>
      <rgbColor rgb="0000FFFF"/>
      <rgbColor rgb="00800080"/>
      <rgbColor rgb="00800000"/>
      <rgbColor rgb="00008080"/>
      <rgbColor rgb="000000FF"/>
      <rgbColor rgb="0000CCFF"/>
      <rgbColor rgb="00CCFFFF"/>
      <rgbColor rgb="00D7E4BD"/>
      <rgbColor rgb="00D4EA6B"/>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85725</xdr:rowOff>
    </xdr:from>
    <xdr:to>
      <xdr:col>2</xdr:col>
      <xdr:colOff>152400</xdr:colOff>
      <xdr:row>7</xdr:row>
      <xdr:rowOff>9525</xdr:rowOff>
    </xdr:to>
    <xdr:pic>
      <xdr:nvPicPr>
        <xdr:cNvPr id="1" name="Image 2_0"/>
        <xdr:cNvPicPr preferRelativeResize="1">
          <a:picLocks noChangeAspect="1"/>
        </xdr:cNvPicPr>
      </xdr:nvPicPr>
      <xdr:blipFill>
        <a:blip r:embed="rId1"/>
        <a:stretch>
          <a:fillRect/>
        </a:stretch>
      </xdr:blipFill>
      <xdr:spPr>
        <a:xfrm>
          <a:off x="209550" y="85725"/>
          <a:ext cx="1323975" cy="13144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1</xdr:col>
      <xdr:colOff>838200</xdr:colOff>
      <xdr:row>3</xdr:row>
      <xdr:rowOff>171450</xdr:rowOff>
    </xdr:to>
    <xdr:pic>
      <xdr:nvPicPr>
        <xdr:cNvPr id="1" name="Image 2"/>
        <xdr:cNvPicPr preferRelativeResize="1">
          <a:picLocks noChangeAspect="1"/>
        </xdr:cNvPicPr>
      </xdr:nvPicPr>
      <xdr:blipFill>
        <a:blip r:embed="rId1"/>
        <a:stretch>
          <a:fillRect/>
        </a:stretch>
      </xdr:blipFill>
      <xdr:spPr>
        <a:xfrm>
          <a:off x="161925" y="0"/>
          <a:ext cx="914400" cy="8858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1</xdr:col>
      <xdr:colOff>895350</xdr:colOff>
      <xdr:row>3</xdr:row>
      <xdr:rowOff>47625</xdr:rowOff>
    </xdr:to>
    <xdr:pic>
      <xdr:nvPicPr>
        <xdr:cNvPr id="1" name="Image 2_1"/>
        <xdr:cNvPicPr preferRelativeResize="1">
          <a:picLocks noChangeAspect="1"/>
        </xdr:cNvPicPr>
      </xdr:nvPicPr>
      <xdr:blipFill>
        <a:blip r:embed="rId1"/>
        <a:stretch>
          <a:fillRect/>
        </a:stretch>
      </xdr:blipFill>
      <xdr:spPr>
        <a:xfrm>
          <a:off x="161925" y="0"/>
          <a:ext cx="1000125" cy="685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tresorier@csr-bfc.fr"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tresorier@csr-bfc.fr"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Z70"/>
  <sheetViews>
    <sheetView tabSelected="1" zoomScale="83" zoomScaleNormal="83" zoomScaleSheetLayoutView="100" workbookViewId="0" topLeftCell="B1">
      <selection activeCell="K70" sqref="K70"/>
    </sheetView>
  </sheetViews>
  <sheetFormatPr defaultColWidth="9.140625" defaultRowHeight="15" customHeight="1"/>
  <cols>
    <col min="1" max="1" width="2.140625" style="0" customWidth="1"/>
    <col min="2" max="3" width="18.57421875" style="0" customWidth="1"/>
    <col min="4" max="4" width="17.140625" style="0" customWidth="1"/>
    <col min="5" max="5" width="12.421875" style="0" customWidth="1"/>
    <col min="6" max="6" width="32.57421875" style="0" customWidth="1"/>
    <col min="7" max="7" width="18.57421875" style="0" customWidth="1"/>
    <col min="8" max="8" width="2.140625" style="0" customWidth="1"/>
    <col min="9" max="26" width="12.57421875" style="0" customWidth="1"/>
    <col min="27" max="16384" width="18.140625" style="0" customWidth="1"/>
  </cols>
  <sheetData>
    <row r="1" ht="14.25" customHeight="1"/>
    <row r="2" spans="4:7" ht="20.25" customHeight="1">
      <c r="D2" s="1" t="s">
        <v>0</v>
      </c>
      <c r="E2" s="1"/>
      <c r="F2" s="1"/>
      <c r="G2" s="1"/>
    </row>
    <row r="3" spans="4:7" ht="15" customHeight="1">
      <c r="D3" s="1"/>
      <c r="E3" s="1"/>
      <c r="F3" s="1"/>
      <c r="G3" s="1"/>
    </row>
    <row r="4" spans="4:7" ht="15" customHeight="1">
      <c r="D4" s="1"/>
      <c r="E4" s="1"/>
      <c r="F4" s="1"/>
      <c r="G4" s="1"/>
    </row>
    <row r="5" spans="4:7" ht="15" customHeight="1">
      <c r="D5" s="1"/>
      <c r="E5" s="1"/>
      <c r="F5" s="1"/>
      <c r="G5" s="1"/>
    </row>
    <row r="6" spans="4:7" ht="15" customHeight="1">
      <c r="D6" s="1"/>
      <c r="E6" s="1"/>
      <c r="F6" s="1"/>
      <c r="G6" s="1"/>
    </row>
    <row r="7" spans="4:7" ht="15" customHeight="1">
      <c r="D7" s="1"/>
      <c r="E7" s="1"/>
      <c r="F7" s="1"/>
      <c r="G7" s="1"/>
    </row>
    <row r="8" spans="2:8" ht="4.5" customHeight="1">
      <c r="B8" s="2"/>
      <c r="C8" s="2"/>
      <c r="D8" s="2"/>
      <c r="E8" s="2"/>
      <c r="F8" s="2"/>
      <c r="G8" s="2"/>
      <c r="H8" s="2"/>
    </row>
    <row r="9" spans="2:8" ht="21.75" customHeight="1">
      <c r="B9" s="3" t="s">
        <v>1</v>
      </c>
      <c r="C9" s="3"/>
      <c r="D9" s="3"/>
      <c r="E9" s="3"/>
      <c r="F9" s="3"/>
      <c r="G9" s="3"/>
      <c r="H9" s="4"/>
    </row>
    <row r="10" spans="2:8" ht="3.75" customHeight="1">
      <c r="B10" s="5"/>
      <c r="C10" s="5"/>
      <c r="D10" s="5"/>
      <c r="E10" s="5"/>
      <c r="F10" s="5"/>
      <c r="G10" s="5"/>
      <c r="H10" s="5"/>
    </row>
    <row r="11" spans="1:26" ht="89.25" customHeight="1">
      <c r="A11" s="6"/>
      <c r="B11" s="7" t="s">
        <v>2</v>
      </c>
      <c r="C11" s="7"/>
      <c r="D11" s="7"/>
      <c r="E11" s="7"/>
      <c r="F11" s="7"/>
      <c r="G11" s="7"/>
      <c r="H11" s="6"/>
      <c r="I11" s="6"/>
      <c r="J11" s="6"/>
      <c r="K11" s="6"/>
      <c r="L11" s="6"/>
      <c r="M11" s="6"/>
      <c r="N11" s="6"/>
      <c r="O11" s="6"/>
      <c r="P11" s="6"/>
      <c r="Q11" s="6"/>
      <c r="R11" s="6"/>
      <c r="S11" s="6"/>
      <c r="T11" s="6"/>
      <c r="U11" s="6"/>
      <c r="V11" s="6"/>
      <c r="W11" s="6"/>
      <c r="X11" s="6"/>
      <c r="Y11" s="6"/>
      <c r="Z11" s="6"/>
    </row>
    <row r="12" spans="2:3" ht="18" customHeight="1">
      <c r="B12" s="8" t="s">
        <v>3</v>
      </c>
      <c r="C12" s="8"/>
    </row>
    <row r="13" ht="4.5" customHeight="1"/>
    <row r="14" spans="2:9" ht="15" customHeight="1">
      <c r="B14" s="9" t="s">
        <v>4</v>
      </c>
      <c r="C14" s="9"/>
      <c r="D14" s="9"/>
      <c r="E14" s="9"/>
      <c r="F14" s="9"/>
      <c r="G14" s="10" t="s">
        <v>5</v>
      </c>
      <c r="I14" s="11">
        <v>0.36</v>
      </c>
    </row>
    <row r="15" spans="2:9" ht="14.25" customHeight="1">
      <c r="B15" s="12" t="s">
        <v>6</v>
      </c>
      <c r="C15" s="12"/>
      <c r="D15" s="12"/>
      <c r="E15" s="12"/>
      <c r="F15" s="12"/>
      <c r="G15" s="13" t="s">
        <v>7</v>
      </c>
      <c r="I15" s="11">
        <v>0.4</v>
      </c>
    </row>
    <row r="16" spans="2:9" ht="15" customHeight="1">
      <c r="B16" s="14" t="s">
        <v>8</v>
      </c>
      <c r="C16" s="14"/>
      <c r="D16" s="14"/>
      <c r="E16" s="14"/>
      <c r="F16" s="14"/>
      <c r="G16" s="15" t="s">
        <v>9</v>
      </c>
      <c r="I16" s="11">
        <v>0.14</v>
      </c>
    </row>
    <row r="17" ht="9.75" customHeight="1"/>
    <row r="18" spans="2:7" ht="15" customHeight="1">
      <c r="B18" s="16" t="s">
        <v>10</v>
      </c>
      <c r="C18" s="16"/>
      <c r="D18" s="16"/>
      <c r="E18" s="16"/>
      <c r="F18" s="16"/>
      <c r="G18" s="17" t="s">
        <v>11</v>
      </c>
    </row>
    <row r="19" spans="2:7" ht="15" customHeight="1">
      <c r="B19" s="16"/>
      <c r="C19" s="16"/>
      <c r="D19" s="16"/>
      <c r="E19" s="16"/>
      <c r="F19" s="16"/>
      <c r="G19" s="17"/>
    </row>
    <row r="20" ht="9.75" customHeight="1"/>
    <row r="21" spans="2:7" ht="15" customHeight="1">
      <c r="B21" s="18" t="s">
        <v>12</v>
      </c>
      <c r="C21" s="18"/>
      <c r="D21" s="18"/>
      <c r="E21" s="18"/>
      <c r="F21" s="18"/>
      <c r="G21" s="17" t="s">
        <v>11</v>
      </c>
    </row>
    <row r="22" spans="2:7" ht="15" customHeight="1">
      <c r="B22" s="18"/>
      <c r="C22" s="18"/>
      <c r="D22" s="18"/>
      <c r="E22" s="18"/>
      <c r="F22" s="18"/>
      <c r="G22" s="17"/>
    </row>
    <row r="23" ht="2.25" customHeight="1"/>
    <row r="24" spans="2:3" ht="18" customHeight="1">
      <c r="B24" s="8" t="s">
        <v>13</v>
      </c>
      <c r="C24" s="8"/>
    </row>
    <row r="25" ht="4.5" customHeight="1"/>
    <row r="26" spans="2:7" ht="15" customHeight="1">
      <c r="B26" s="9" t="s">
        <v>14</v>
      </c>
      <c r="C26" s="9"/>
      <c r="D26" s="9"/>
      <c r="E26" s="9"/>
      <c r="F26" s="9"/>
      <c r="G26" s="19">
        <v>25</v>
      </c>
    </row>
    <row r="27" spans="2:7" ht="15" customHeight="1">
      <c r="B27" s="20" t="s">
        <v>15</v>
      </c>
      <c r="C27" s="20"/>
      <c r="D27" s="20"/>
      <c r="E27" s="20"/>
      <c r="F27" s="20"/>
      <c r="G27" s="21">
        <v>70</v>
      </c>
    </row>
    <row r="28" spans="2:7" ht="15" customHeight="1">
      <c r="B28" s="20" t="s">
        <v>16</v>
      </c>
      <c r="C28" s="20"/>
      <c r="D28" s="20"/>
      <c r="E28" s="20"/>
      <c r="F28" s="20"/>
      <c r="G28" s="21">
        <v>90</v>
      </c>
    </row>
    <row r="29" spans="2:7" ht="15" customHeight="1">
      <c r="B29" s="20" t="s">
        <v>17</v>
      </c>
      <c r="C29" s="20"/>
      <c r="D29" s="20"/>
      <c r="E29" s="20"/>
      <c r="F29" s="20"/>
      <c r="G29" s="21">
        <v>100</v>
      </c>
    </row>
    <row r="30" spans="2:7" ht="15" customHeight="1">
      <c r="B30" s="14" t="s">
        <v>18</v>
      </c>
      <c r="C30" s="14"/>
      <c r="D30" s="14"/>
      <c r="E30" s="14"/>
      <c r="F30" s="14"/>
      <c r="G30" s="22">
        <v>150</v>
      </c>
    </row>
    <row r="31" ht="4.5" customHeight="1"/>
    <row r="32" spans="2:7" ht="14.25" customHeight="1">
      <c r="B32" s="23" t="s">
        <v>19</v>
      </c>
      <c r="C32" s="23"/>
      <c r="D32" s="23"/>
      <c r="E32" s="23"/>
      <c r="F32" s="23"/>
      <c r="G32" s="23"/>
    </row>
    <row r="33" spans="2:7" ht="14.25" customHeight="1">
      <c r="B33" s="23"/>
      <c r="C33" s="23"/>
      <c r="D33" s="23"/>
      <c r="E33" s="23"/>
      <c r="F33" s="23"/>
      <c r="G33" s="23"/>
    </row>
    <row r="34" spans="2:7" ht="19.5" customHeight="1">
      <c r="B34" s="23"/>
      <c r="C34" s="23"/>
      <c r="D34" s="23"/>
      <c r="E34" s="23"/>
      <c r="F34" s="23"/>
      <c r="G34" s="23"/>
    </row>
    <row r="35" ht="4.5" customHeight="1"/>
    <row r="36" spans="2:4" ht="18" customHeight="1">
      <c r="B36" s="8" t="s">
        <v>20</v>
      </c>
      <c r="C36" s="8"/>
      <c r="D36" s="24"/>
    </row>
    <row r="37" ht="4.5" customHeight="1"/>
    <row r="38" spans="2:9" ht="15.75" customHeight="1">
      <c r="B38" s="25" t="s">
        <v>21</v>
      </c>
      <c r="C38" s="25"/>
      <c r="D38" s="25"/>
      <c r="E38" s="26">
        <f aca="true" t="shared" si="0" ref="E38:E39">I38</f>
        <v>21.3</v>
      </c>
      <c r="F38" s="27" t="s">
        <v>22</v>
      </c>
      <c r="G38" s="27"/>
      <c r="I38" s="11">
        <v>21.3</v>
      </c>
    </row>
    <row r="39" spans="2:9" ht="15" customHeight="1">
      <c r="B39" s="25"/>
      <c r="C39" s="25"/>
      <c r="D39" s="25"/>
      <c r="E39" s="28">
        <f t="shared" si="0"/>
        <v>149.1</v>
      </c>
      <c r="F39" s="29" t="s">
        <v>23</v>
      </c>
      <c r="G39" s="29"/>
      <c r="I39" s="11">
        <f>I38*7</f>
        <v>149.1</v>
      </c>
    </row>
    <row r="40" spans="2:8" ht="21.75" customHeight="1">
      <c r="B40" s="3" t="s">
        <v>24</v>
      </c>
      <c r="C40" s="3"/>
      <c r="D40" s="3"/>
      <c r="E40" s="3"/>
      <c r="F40" s="3"/>
      <c r="G40" s="3"/>
      <c r="H40" s="4"/>
    </row>
    <row r="41" spans="2:8" ht="3.75" customHeight="1">
      <c r="B41" s="5"/>
      <c r="C41" s="5"/>
      <c r="D41" s="5"/>
      <c r="E41" s="5"/>
      <c r="F41" s="5"/>
      <c r="G41" s="5"/>
      <c r="H41" s="5"/>
    </row>
    <row r="42" spans="2:8" ht="34.5" customHeight="1">
      <c r="B42" s="30" t="s">
        <v>25</v>
      </c>
      <c r="C42" s="30"/>
      <c r="D42" s="30"/>
      <c r="E42" s="30"/>
      <c r="F42" s="30"/>
      <c r="G42" s="31"/>
      <c r="H42" s="5"/>
    </row>
    <row r="43" spans="2:8" ht="14.25" customHeight="1">
      <c r="B43" s="32" t="s">
        <v>26</v>
      </c>
      <c r="C43" s="32"/>
      <c r="D43" s="33" t="s">
        <v>27</v>
      </c>
      <c r="E43" s="33"/>
      <c r="F43" s="34" t="s">
        <v>28</v>
      </c>
      <c r="G43" s="35"/>
      <c r="H43" s="35"/>
    </row>
    <row r="44" spans="2:8" ht="14.25" customHeight="1">
      <c r="B44" s="36" t="s">
        <v>29</v>
      </c>
      <c r="C44" s="36"/>
      <c r="D44" s="37">
        <f aca="true" t="shared" si="1" ref="D44:D48">"d x "&amp;H44</f>
        <v>0</v>
      </c>
      <c r="E44" s="37"/>
      <c r="F44" s="38">
        <v>0.529</v>
      </c>
      <c r="G44" s="39">
        <v>4</v>
      </c>
      <c r="H44" s="35">
        <v>0.529</v>
      </c>
    </row>
    <row r="45" spans="1:26" ht="14.25" customHeight="1">
      <c r="A45" s="40"/>
      <c r="B45" s="36" t="s">
        <v>30</v>
      </c>
      <c r="C45" s="36"/>
      <c r="D45" s="37">
        <f t="shared" si="1"/>
        <v>0</v>
      </c>
      <c r="E45" s="37"/>
      <c r="F45" s="41">
        <v>0.606</v>
      </c>
      <c r="G45" s="35">
        <v>5</v>
      </c>
      <c r="H45" s="42">
        <v>0.6060000000000001</v>
      </c>
      <c r="I45" s="40"/>
      <c r="J45" s="40"/>
      <c r="K45" s="40"/>
      <c r="L45" s="40"/>
      <c r="M45" s="40"/>
      <c r="N45" s="40"/>
      <c r="O45" s="40"/>
      <c r="P45" s="40"/>
      <c r="Q45" s="40"/>
      <c r="R45" s="40"/>
      <c r="S45" s="40"/>
      <c r="T45" s="40"/>
      <c r="U45" s="40"/>
      <c r="V45" s="40"/>
      <c r="W45" s="40"/>
      <c r="X45" s="40"/>
      <c r="Y45" s="40"/>
      <c r="Z45" s="40"/>
    </row>
    <row r="46" spans="2:8" ht="14.25" customHeight="1">
      <c r="B46" s="36" t="s">
        <v>31</v>
      </c>
      <c r="C46" s="36"/>
      <c r="D46" s="37">
        <f t="shared" si="1"/>
        <v>0</v>
      </c>
      <c r="E46" s="37"/>
      <c r="F46" s="41">
        <v>0.636</v>
      </c>
      <c r="G46" s="35">
        <v>6</v>
      </c>
      <c r="H46" s="35">
        <v>0.636</v>
      </c>
    </row>
    <row r="47" spans="1:8" ht="13.5" customHeight="1">
      <c r="A47" s="43"/>
      <c r="B47" s="36" t="s">
        <v>32</v>
      </c>
      <c r="C47" s="36"/>
      <c r="D47" s="37">
        <f t="shared" si="1"/>
        <v>0</v>
      </c>
      <c r="E47" s="37"/>
      <c r="F47" s="41">
        <v>0.665</v>
      </c>
      <c r="G47" s="35">
        <v>7</v>
      </c>
      <c r="H47" s="35">
        <v>0.665</v>
      </c>
    </row>
    <row r="48" spans="2:8" ht="14.25" customHeight="1">
      <c r="B48" s="44" t="s">
        <v>33</v>
      </c>
      <c r="C48" s="44"/>
      <c r="D48" s="45">
        <f t="shared" si="1"/>
        <v>0</v>
      </c>
      <c r="E48" s="45"/>
      <c r="F48" s="41">
        <v>0.6970000000000001</v>
      </c>
      <c r="G48" s="35">
        <v>6</v>
      </c>
      <c r="H48" s="35">
        <v>0.6970000000000001</v>
      </c>
    </row>
    <row r="49" spans="7:12" ht="14.25" customHeight="1">
      <c r="G49" s="35"/>
      <c r="H49" s="35"/>
      <c r="L49" s="46"/>
    </row>
    <row r="50" spans="2:12" ht="14.25" customHeight="1">
      <c r="B50" s="47"/>
      <c r="C50" s="47"/>
      <c r="D50" s="47"/>
      <c r="E50" s="47"/>
      <c r="G50" s="35"/>
      <c r="H50" s="35"/>
      <c r="J50" s="6"/>
      <c r="L50" s="46"/>
    </row>
    <row r="51" spans="2:12" ht="25.5" customHeight="1">
      <c r="B51" s="48" t="s">
        <v>34</v>
      </c>
      <c r="C51" s="48"/>
      <c r="D51" s="48"/>
      <c r="E51" s="48"/>
      <c r="F51" s="48"/>
      <c r="G51" s="35"/>
      <c r="H51" s="35"/>
      <c r="L51" s="49"/>
    </row>
    <row r="52" spans="2:12" ht="14.25" customHeight="1">
      <c r="B52" s="32" t="s">
        <v>26</v>
      </c>
      <c r="C52" s="32"/>
      <c r="D52" s="33" t="s">
        <v>27</v>
      </c>
      <c r="E52" s="33"/>
      <c r="F52" s="34" t="s">
        <v>35</v>
      </c>
      <c r="G52" s="35"/>
      <c r="H52" s="35"/>
      <c r="L52" s="50"/>
    </row>
    <row r="53" spans="2:12" ht="14.25" customHeight="1">
      <c r="B53" s="36" t="s">
        <v>36</v>
      </c>
      <c r="C53" s="36"/>
      <c r="D53" s="37">
        <f aca="true" t="shared" si="2" ref="D53:D55">"d x "&amp;H53</f>
        <v>0</v>
      </c>
      <c r="E53" s="37"/>
      <c r="F53" s="41">
        <v>0.395</v>
      </c>
      <c r="G53" s="35">
        <v>3</v>
      </c>
      <c r="H53" s="35">
        <v>0.395</v>
      </c>
      <c r="L53" s="51"/>
    </row>
    <row r="54" spans="2:8" ht="14.25" customHeight="1">
      <c r="B54" s="36" t="s">
        <v>37</v>
      </c>
      <c r="C54" s="36"/>
      <c r="D54" s="37">
        <f t="shared" si="2"/>
        <v>0</v>
      </c>
      <c r="E54" s="37"/>
      <c r="F54" s="41">
        <v>0.468</v>
      </c>
      <c r="G54" s="35">
        <v>6</v>
      </c>
      <c r="H54" s="35">
        <v>0.468</v>
      </c>
    </row>
    <row r="55" spans="2:8" ht="14.25" customHeight="1">
      <c r="B55" s="44" t="s">
        <v>38</v>
      </c>
      <c r="C55" s="44"/>
      <c r="D55" s="45">
        <f t="shared" si="2"/>
        <v>0</v>
      </c>
      <c r="E55" s="45"/>
      <c r="F55" s="41">
        <v>0.606</v>
      </c>
      <c r="G55" s="35">
        <v>5</v>
      </c>
      <c r="H55" s="35">
        <v>0.6060000000000001</v>
      </c>
    </row>
    <row r="56" ht="14.25" customHeight="1"/>
    <row r="57" ht="14.25" customHeight="1"/>
    <row r="58" spans="2:7" ht="14.25" customHeight="1">
      <c r="B58" s="52" t="s">
        <v>39</v>
      </c>
      <c r="C58" s="52"/>
      <c r="D58" s="52"/>
      <c r="E58" s="52"/>
      <c r="F58" s="52"/>
      <c r="G58" s="52"/>
    </row>
    <row r="59" spans="2:7" ht="14.25" customHeight="1">
      <c r="B59" s="52"/>
      <c r="C59" s="52"/>
      <c r="D59" s="52"/>
      <c r="E59" s="52"/>
      <c r="F59" s="52"/>
      <c r="G59" s="52"/>
    </row>
    <row r="60" spans="2:7" ht="14.25" customHeight="1">
      <c r="B60" s="52"/>
      <c r="C60" s="52"/>
      <c r="D60" s="52"/>
      <c r="E60" s="52"/>
      <c r="F60" s="52"/>
      <c r="G60" s="52"/>
    </row>
    <row r="61" spans="2:7" ht="14.25" customHeight="1">
      <c r="B61" s="52"/>
      <c r="C61" s="52"/>
      <c r="D61" s="52"/>
      <c r="E61" s="52"/>
      <c r="F61" s="52"/>
      <c r="G61" s="52"/>
    </row>
    <row r="62" spans="2:7" ht="14.25" customHeight="1">
      <c r="B62" s="52"/>
      <c r="C62" s="52"/>
      <c r="D62" s="52"/>
      <c r="E62" s="52"/>
      <c r="F62" s="52"/>
      <c r="G62" s="52"/>
    </row>
    <row r="63" spans="2:7" ht="14.25" customHeight="1">
      <c r="B63" s="52"/>
      <c r="C63" s="52"/>
      <c r="D63" s="52"/>
      <c r="E63" s="52"/>
      <c r="F63" s="52"/>
      <c r="G63" s="52"/>
    </row>
    <row r="64" spans="2:7" ht="14.25" customHeight="1">
      <c r="B64" s="52"/>
      <c r="C64" s="52"/>
      <c r="D64" s="52"/>
      <c r="E64" s="52"/>
      <c r="F64" s="52"/>
      <c r="G64" s="52"/>
    </row>
    <row r="65" spans="2:7" ht="14.25" customHeight="1">
      <c r="B65" s="52"/>
      <c r="C65" s="52"/>
      <c r="D65" s="52"/>
      <c r="E65" s="52"/>
      <c r="F65" s="52"/>
      <c r="G65" s="52"/>
    </row>
    <row r="66" spans="2:7" ht="14.25" customHeight="1">
      <c r="B66" s="52"/>
      <c r="C66" s="52"/>
      <c r="D66" s="52"/>
      <c r="E66" s="52"/>
      <c r="F66" s="52"/>
      <c r="G66" s="52"/>
    </row>
    <row r="67" spans="2:7" ht="14.25" customHeight="1">
      <c r="B67" s="52"/>
      <c r="C67" s="52"/>
      <c r="D67" s="52"/>
      <c r="E67" s="52"/>
      <c r="F67" s="52"/>
      <c r="G67" s="52"/>
    </row>
    <row r="68" spans="2:12" ht="14.25" customHeight="1">
      <c r="B68" s="52"/>
      <c r="C68" s="52"/>
      <c r="D68" s="52"/>
      <c r="E68" s="52"/>
      <c r="F68" s="52"/>
      <c r="G68" s="52"/>
      <c r="L68" s="51"/>
    </row>
    <row r="69" spans="2:7" ht="14.25" customHeight="1">
      <c r="B69" s="52"/>
      <c r="C69" s="52"/>
      <c r="D69" s="52"/>
      <c r="E69" s="52"/>
      <c r="F69" s="52"/>
      <c r="G69" s="52"/>
    </row>
    <row r="70" spans="2:7" ht="14.25" customHeight="1">
      <c r="B70" s="52"/>
      <c r="C70" s="52"/>
      <c r="D70" s="52"/>
      <c r="E70" s="52"/>
      <c r="F70" s="52"/>
      <c r="G70" s="52"/>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65535" ht="12.75" customHeight="1"/>
    <row r="65536" ht="12.75" customHeight="1"/>
  </sheetData>
  <sheetProtection selectLockedCells="1" selectUnlockedCells="1"/>
  <mergeCells count="43">
    <mergeCell ref="D2:G7"/>
    <mergeCell ref="B9:G9"/>
    <mergeCell ref="B11:G11"/>
    <mergeCell ref="B14:F14"/>
    <mergeCell ref="B15:F15"/>
    <mergeCell ref="B16:F16"/>
    <mergeCell ref="B18:F19"/>
    <mergeCell ref="G18:G19"/>
    <mergeCell ref="B21:F22"/>
    <mergeCell ref="G21:G22"/>
    <mergeCell ref="B26:F26"/>
    <mergeCell ref="B27:F27"/>
    <mergeCell ref="B28:F28"/>
    <mergeCell ref="B29:F29"/>
    <mergeCell ref="B30:F30"/>
    <mergeCell ref="B32:G34"/>
    <mergeCell ref="B38:D39"/>
    <mergeCell ref="F38:G38"/>
    <mergeCell ref="F39:G39"/>
    <mergeCell ref="B40:G40"/>
    <mergeCell ref="B42:F42"/>
    <mergeCell ref="B43:C43"/>
    <mergeCell ref="D43:E43"/>
    <mergeCell ref="B44:C44"/>
    <mergeCell ref="D44:E44"/>
    <mergeCell ref="B45:C45"/>
    <mergeCell ref="D45:E45"/>
    <mergeCell ref="B46:C46"/>
    <mergeCell ref="D46:E46"/>
    <mergeCell ref="B47:C47"/>
    <mergeCell ref="D47:E47"/>
    <mergeCell ref="B48:C48"/>
    <mergeCell ref="D48:E48"/>
    <mergeCell ref="B51:F51"/>
    <mergeCell ref="B52:C52"/>
    <mergeCell ref="D52:E52"/>
    <mergeCell ref="B53:C53"/>
    <mergeCell ref="D53:E53"/>
    <mergeCell ref="B54:C54"/>
    <mergeCell ref="D54:E54"/>
    <mergeCell ref="B55:C55"/>
    <mergeCell ref="D55:E55"/>
    <mergeCell ref="B58:G70"/>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45"/>
  <sheetViews>
    <sheetView zoomScale="83" zoomScaleNormal="83" zoomScaleSheetLayoutView="100" workbookViewId="0" topLeftCell="A1">
      <selection activeCell="M13" sqref="M13"/>
    </sheetView>
  </sheetViews>
  <sheetFormatPr defaultColWidth="9.140625" defaultRowHeight="12.75"/>
  <cols>
    <col min="1" max="1" width="3.57421875" style="53" customWidth="1"/>
    <col min="2" max="2" width="25.421875" style="53" customWidth="1"/>
    <col min="3" max="3" width="6.00390625" style="53" customWidth="1"/>
    <col min="4" max="4" width="10.28125" style="53" customWidth="1"/>
    <col min="5" max="5" width="20.421875" style="53" customWidth="1"/>
    <col min="6" max="6" width="10.57421875" style="53" customWidth="1"/>
    <col min="7" max="7" width="6.421875" style="53" customWidth="1"/>
    <col min="8" max="8" width="9.00390625" style="53" customWidth="1"/>
    <col min="9" max="9" width="5.57421875" style="53" customWidth="1"/>
    <col min="10" max="10" width="9.00390625" style="53" customWidth="1"/>
    <col min="11" max="16384" width="10.57421875" style="53" customWidth="1"/>
  </cols>
  <sheetData>
    <row r="1" spans="1:10" ht="23.25">
      <c r="A1" s="54"/>
      <c r="B1" s="54"/>
      <c r="C1" s="55" t="s">
        <v>40</v>
      </c>
      <c r="D1" s="55"/>
      <c r="E1" s="55"/>
      <c r="F1" s="55"/>
      <c r="G1" s="55"/>
      <c r="H1" s="55"/>
      <c r="I1" s="55"/>
      <c r="J1" s="55"/>
    </row>
    <row r="2" spans="1:10" ht="15">
      <c r="A2" s="56"/>
      <c r="B2" s="56"/>
      <c r="C2" s="56"/>
      <c r="D2" s="56"/>
      <c r="E2" s="56"/>
      <c r="F2" s="56"/>
      <c r="G2" s="56"/>
      <c r="H2" s="56"/>
      <c r="I2" s="56"/>
      <c r="J2" s="56"/>
    </row>
    <row r="3" spans="1:13" ht="18" customHeight="1">
      <c r="A3" s="57"/>
      <c r="B3" s="57"/>
      <c r="C3" s="58" t="s">
        <v>41</v>
      </c>
      <c r="D3" s="58"/>
      <c r="E3" s="59"/>
      <c r="F3" s="59"/>
      <c r="G3" s="59"/>
      <c r="H3" s="59"/>
      <c r="I3" s="56"/>
      <c r="J3" s="56"/>
      <c r="M3" s="60"/>
    </row>
    <row r="4" spans="1:10" ht="18" customHeight="1">
      <c r="A4" s="61"/>
      <c r="B4" s="61"/>
      <c r="C4" s="56"/>
      <c r="D4" s="56"/>
      <c r="E4" s="56"/>
      <c r="F4" s="56"/>
      <c r="G4" s="56"/>
      <c r="H4" s="56"/>
      <c r="I4" s="56"/>
      <c r="J4" s="56"/>
    </row>
    <row r="5" spans="1:15" ht="18" customHeight="1">
      <c r="A5" s="62"/>
      <c r="B5" s="62"/>
      <c r="C5" s="63" t="s">
        <v>42</v>
      </c>
      <c r="D5" s="63"/>
      <c r="E5" s="64"/>
      <c r="F5" s="64"/>
      <c r="G5" s="64"/>
      <c r="H5" s="64"/>
      <c r="I5" s="64"/>
      <c r="J5" s="64"/>
      <c r="M5"/>
      <c r="N5"/>
      <c r="O5"/>
    </row>
    <row r="6" spans="1:15" ht="18" customHeight="1">
      <c r="A6" s="61" t="s">
        <v>43</v>
      </c>
      <c r="B6" s="61"/>
      <c r="C6" s="65" t="s">
        <v>44</v>
      </c>
      <c r="D6" s="65"/>
      <c r="E6" s="66"/>
      <c r="F6" s="66"/>
      <c r="G6" s="66"/>
      <c r="H6" s="66"/>
      <c r="I6" s="66"/>
      <c r="J6" s="66"/>
      <c r="M6"/>
      <c r="N6"/>
      <c r="O6"/>
    </row>
    <row r="7" spans="1:15" ht="18" customHeight="1">
      <c r="A7" s="62" t="s">
        <v>45</v>
      </c>
      <c r="B7" s="62"/>
      <c r="C7" s="63" t="s">
        <v>46</v>
      </c>
      <c r="D7" s="63"/>
      <c r="E7" s="66"/>
      <c r="F7" s="66"/>
      <c r="G7" s="66"/>
      <c r="H7" s="66"/>
      <c r="I7" s="66"/>
      <c r="J7" s="66"/>
      <c r="M7"/>
      <c r="N7"/>
      <c r="O7"/>
    </row>
    <row r="8" spans="1:10" ht="18.75" customHeight="1">
      <c r="A8" s="67" t="s">
        <v>47</v>
      </c>
      <c r="B8" s="67"/>
      <c r="C8" s="63"/>
      <c r="D8" s="63"/>
      <c r="E8" s="66"/>
      <c r="F8" s="66"/>
      <c r="G8" s="66"/>
      <c r="H8" s="66"/>
      <c r="I8" s="66"/>
      <c r="J8" s="66"/>
    </row>
    <row r="9" spans="1:10" ht="18" customHeight="1">
      <c r="A9" s="68"/>
      <c r="B9" s="68"/>
      <c r="C9" s="63" t="s">
        <v>48</v>
      </c>
      <c r="D9" s="63"/>
      <c r="E9" s="66"/>
      <c r="F9" s="66"/>
      <c r="G9" s="66"/>
      <c r="H9" s="66"/>
      <c r="I9" s="66"/>
      <c r="J9" s="66"/>
    </row>
    <row r="10" spans="1:10" ht="18" customHeight="1">
      <c r="A10" s="68"/>
      <c r="B10" s="68"/>
      <c r="C10" s="63" t="s">
        <v>49</v>
      </c>
      <c r="D10" s="63"/>
      <c r="E10" s="66"/>
      <c r="F10" s="66"/>
      <c r="G10" s="66"/>
      <c r="H10" s="66"/>
      <c r="I10" s="66"/>
      <c r="J10" s="66"/>
    </row>
    <row r="11" spans="1:256" ht="15.75" customHeight="1">
      <c r="A11" s="69"/>
      <c r="B11" s="69"/>
      <c r="C11" s="70" t="s">
        <v>50</v>
      </c>
      <c r="D11" s="70"/>
      <c r="E11" s="66"/>
      <c r="F11" s="66"/>
      <c r="G11" s="66"/>
      <c r="H11" s="66"/>
      <c r="I11" s="66"/>
      <c r="J11" s="66"/>
      <c r="K11"/>
      <c r="L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33" customHeight="1">
      <c r="A12" s="69"/>
      <c r="B12" s="68"/>
      <c r="C12" s="70" t="s">
        <v>51</v>
      </c>
      <c r="D12" s="70"/>
      <c r="E12" s="66"/>
      <c r="F12" s="66"/>
      <c r="G12" s="66"/>
      <c r="H12" s="66"/>
      <c r="I12" s="66"/>
      <c r="J12" s="66"/>
      <c r="K12"/>
      <c r="L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0.5" customHeight="1">
      <c r="A13" s="69"/>
      <c r="B13" s="69"/>
      <c r="C13" s="71"/>
      <c r="D13" s="72"/>
      <c r="E13" s="73"/>
      <c r="F13" s="73"/>
      <c r="G13" s="73"/>
      <c r="H13" s="73"/>
      <c r="I13" s="73"/>
      <c r="J13" s="73"/>
      <c r="K13"/>
      <c r="L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0" ht="18" customHeight="1">
      <c r="A14" s="74" t="s">
        <v>52</v>
      </c>
      <c r="B14" s="74"/>
      <c r="C14" s="74"/>
      <c r="D14" s="74"/>
      <c r="E14" s="74"/>
      <c r="F14" s="74"/>
      <c r="G14" s="74"/>
      <c r="H14" s="74"/>
      <c r="I14" s="74"/>
      <c r="J14" s="74"/>
    </row>
    <row r="15" spans="1:10" ht="18" customHeight="1">
      <c r="A15" s="75" t="s">
        <v>53</v>
      </c>
      <c r="B15" s="75"/>
      <c r="C15" s="75"/>
      <c r="D15" s="75"/>
      <c r="E15" s="66"/>
      <c r="F15" s="66"/>
      <c r="G15" s="66"/>
      <c r="H15" s="66"/>
      <c r="I15" s="66"/>
      <c r="J15" s="66"/>
    </row>
    <row r="16" spans="1:10" ht="18" customHeight="1">
      <c r="A16" s="75" t="s">
        <v>54</v>
      </c>
      <c r="B16" s="75"/>
      <c r="C16" s="75"/>
      <c r="D16" s="75"/>
      <c r="E16" s="64"/>
      <c r="F16" s="64"/>
      <c r="G16" s="64"/>
      <c r="H16" s="64"/>
      <c r="I16" s="64"/>
      <c r="J16" s="64"/>
    </row>
    <row r="17" spans="1:10" ht="18" customHeight="1">
      <c r="A17" s="76" t="s">
        <v>55</v>
      </c>
      <c r="B17" s="76"/>
      <c r="C17" s="66"/>
      <c r="D17" s="66"/>
      <c r="E17" s="66"/>
      <c r="F17" s="66"/>
      <c r="G17" s="77" t="s">
        <v>56</v>
      </c>
      <c r="H17" s="78"/>
      <c r="I17" s="77" t="s">
        <v>57</v>
      </c>
      <c r="J17" s="66"/>
    </row>
    <row r="18" spans="1:10" ht="18" customHeight="1">
      <c r="A18" s="76" t="s">
        <v>58</v>
      </c>
      <c r="B18" s="76"/>
      <c r="C18" s="66"/>
      <c r="D18" s="66"/>
      <c r="E18" s="66"/>
      <c r="F18" s="66"/>
      <c r="G18" s="77" t="s">
        <v>56</v>
      </c>
      <c r="H18" s="78"/>
      <c r="I18" s="77" t="s">
        <v>57</v>
      </c>
      <c r="J18" s="66"/>
    </row>
    <row r="19" spans="1:10" ht="18" customHeight="1">
      <c r="A19" s="79"/>
      <c r="B19" s="79"/>
      <c r="C19" s="79"/>
      <c r="D19" s="79"/>
      <c r="E19" s="79"/>
      <c r="F19" s="79"/>
      <c r="G19" s="79"/>
      <c r="H19" s="79"/>
      <c r="I19" s="79"/>
      <c r="J19" s="79"/>
    </row>
    <row r="20" spans="1:15" ht="30" customHeight="1">
      <c r="A20" s="80" t="s">
        <v>59</v>
      </c>
      <c r="B20" s="80"/>
      <c r="C20" s="80"/>
      <c r="D20" s="80"/>
      <c r="E20" s="80"/>
      <c r="F20" s="80"/>
      <c r="G20" s="81" t="s">
        <v>60</v>
      </c>
      <c r="H20" s="81"/>
      <c r="I20" s="82" t="s">
        <v>61</v>
      </c>
      <c r="J20" s="82"/>
      <c r="M20" s="83"/>
      <c r="N20" s="84"/>
      <c r="O20" s="85"/>
    </row>
    <row r="21" spans="1:10" ht="18" customHeight="1">
      <c r="A21" s="77">
        <v>1</v>
      </c>
      <c r="B21" s="86" t="s">
        <v>62</v>
      </c>
      <c r="C21" s="87">
        <v>0.36</v>
      </c>
      <c r="D21" s="88" t="s">
        <v>63</v>
      </c>
      <c r="E21" s="89" t="s">
        <v>64</v>
      </c>
      <c r="F21" s="90"/>
      <c r="G21" s="91">
        <f>C21*F21</f>
        <v>0</v>
      </c>
      <c r="H21" s="91"/>
      <c r="I21" s="92"/>
      <c r="J21" s="92"/>
    </row>
    <row r="22" spans="1:10" ht="18" customHeight="1">
      <c r="A22" s="77">
        <v>2</v>
      </c>
      <c r="B22" s="86" t="s">
        <v>65</v>
      </c>
      <c r="C22" s="87">
        <v>0.14</v>
      </c>
      <c r="D22" s="88" t="s">
        <v>63</v>
      </c>
      <c r="E22" s="89" t="s">
        <v>64</v>
      </c>
      <c r="F22" s="90"/>
      <c r="G22" s="93">
        <f aca="true" t="shared" si="0" ref="G22:G23">F22*C22</f>
        <v>0</v>
      </c>
      <c r="H22" s="93"/>
      <c r="I22" s="94"/>
      <c r="J22" s="95"/>
    </row>
    <row r="23" spans="1:10" ht="18" customHeight="1">
      <c r="A23" s="77"/>
      <c r="B23" s="86" t="s">
        <v>66</v>
      </c>
      <c r="C23" s="87">
        <v>0.4</v>
      </c>
      <c r="D23" s="88" t="s">
        <v>63</v>
      </c>
      <c r="E23" s="89" t="s">
        <v>64</v>
      </c>
      <c r="F23" s="90"/>
      <c r="G23" s="93">
        <f t="shared" si="0"/>
        <v>0</v>
      </c>
      <c r="H23" s="93"/>
      <c r="I23" s="94"/>
      <c r="J23" s="95"/>
    </row>
    <row r="24" spans="1:10" ht="18" customHeight="1">
      <c r="A24" s="77"/>
      <c r="B24" s="96"/>
      <c r="C24" s="96"/>
      <c r="D24" s="96"/>
      <c r="E24" s="96"/>
      <c r="F24" s="96"/>
      <c r="G24" s="93"/>
      <c r="H24" s="97"/>
      <c r="I24" s="94"/>
      <c r="J24" s="95"/>
    </row>
    <row r="25" spans="1:10" ht="18" customHeight="1">
      <c r="A25" s="77">
        <v>3</v>
      </c>
      <c r="B25" s="86" t="s">
        <v>67</v>
      </c>
      <c r="C25" s="86"/>
      <c r="D25" s="86"/>
      <c r="E25" s="86"/>
      <c r="F25" s="86"/>
      <c r="G25" s="98"/>
      <c r="H25" s="98"/>
      <c r="I25" s="92"/>
      <c r="J25" s="92"/>
    </row>
    <row r="26" spans="1:17" ht="18" customHeight="1">
      <c r="A26" s="77">
        <v>4</v>
      </c>
      <c r="B26" s="86" t="s">
        <v>68</v>
      </c>
      <c r="C26" s="86"/>
      <c r="D26" s="86"/>
      <c r="E26" s="86"/>
      <c r="F26" s="86"/>
      <c r="G26" s="98"/>
      <c r="H26" s="98"/>
      <c r="I26" s="92"/>
      <c r="J26" s="92"/>
      <c r="P26" s="99"/>
      <c r="Q26" s="100"/>
    </row>
    <row r="27" spans="1:10" ht="18" customHeight="1">
      <c r="A27" s="77">
        <v>5</v>
      </c>
      <c r="B27" s="86" t="s">
        <v>14</v>
      </c>
      <c r="C27" s="86"/>
      <c r="D27" s="86"/>
      <c r="E27" s="86"/>
      <c r="F27" s="86"/>
      <c r="G27" s="98"/>
      <c r="H27" s="98"/>
      <c r="I27" s="92"/>
      <c r="J27" s="92"/>
    </row>
    <row r="28" spans="1:10" ht="18" customHeight="1">
      <c r="A28" s="77">
        <v>6</v>
      </c>
      <c r="B28" s="86" t="s">
        <v>69</v>
      </c>
      <c r="C28" s="86"/>
      <c r="D28" s="86"/>
      <c r="E28" s="86"/>
      <c r="F28" s="86"/>
      <c r="G28" s="98"/>
      <c r="H28" s="98"/>
      <c r="I28" s="92"/>
      <c r="J28" s="92"/>
    </row>
    <row r="29" spans="1:10" ht="18" customHeight="1">
      <c r="A29" s="77">
        <v>7</v>
      </c>
      <c r="B29" s="101" t="s">
        <v>70</v>
      </c>
      <c r="C29" s="101"/>
      <c r="D29" s="101"/>
      <c r="E29" s="102">
        <v>21.3</v>
      </c>
      <c r="F29" s="103" t="s">
        <v>71</v>
      </c>
      <c r="G29" s="91">
        <f>(E29*F30)</f>
        <v>0</v>
      </c>
      <c r="H29" s="91"/>
      <c r="I29" s="86"/>
      <c r="J29" s="86"/>
    </row>
    <row r="30" spans="1:10" ht="18" customHeight="1">
      <c r="A30" s="77">
        <v>8</v>
      </c>
      <c r="B30" s="101"/>
      <c r="C30" s="101"/>
      <c r="D30" s="101"/>
      <c r="E30" s="89" t="s">
        <v>72</v>
      </c>
      <c r="F30" s="104"/>
      <c r="G30" s="91"/>
      <c r="H30" s="91"/>
      <c r="I30" s="86"/>
      <c r="J30" s="86"/>
    </row>
    <row r="31" spans="1:10" ht="18" customHeight="1">
      <c r="A31" s="77">
        <v>9</v>
      </c>
      <c r="B31" s="105" t="s">
        <v>73</v>
      </c>
      <c r="C31" s="105"/>
      <c r="D31" s="105"/>
      <c r="E31" s="105"/>
      <c r="F31" s="105"/>
      <c r="G31" s="106"/>
      <c r="H31" s="106"/>
      <c r="I31" s="86"/>
      <c r="J31" s="86"/>
    </row>
    <row r="32" spans="1:10" ht="18" customHeight="1">
      <c r="A32" s="77">
        <v>10</v>
      </c>
      <c r="B32" s="105" t="s">
        <v>74</v>
      </c>
      <c r="C32" s="105"/>
      <c r="D32" s="105"/>
      <c r="E32" s="105"/>
      <c r="F32" s="105"/>
      <c r="G32" s="106"/>
      <c r="H32" s="106"/>
      <c r="I32" s="86"/>
      <c r="J32" s="86"/>
    </row>
    <row r="33" spans="1:10" ht="18" customHeight="1">
      <c r="A33" s="77">
        <v>11</v>
      </c>
      <c r="B33" s="86" t="s">
        <v>75</v>
      </c>
      <c r="C33" s="86"/>
      <c r="D33" s="86"/>
      <c r="E33" s="86"/>
      <c r="F33" s="86"/>
      <c r="G33" s="106"/>
      <c r="H33" s="106"/>
      <c r="I33" s="86"/>
      <c r="J33" s="86"/>
    </row>
    <row r="34" spans="1:10" ht="18" customHeight="1">
      <c r="A34" s="77">
        <v>12</v>
      </c>
      <c r="B34" s="86" t="s">
        <v>75</v>
      </c>
      <c r="C34" s="86"/>
      <c r="D34" s="86"/>
      <c r="E34" s="86"/>
      <c r="F34" s="86"/>
      <c r="G34" s="98"/>
      <c r="H34" s="98"/>
      <c r="I34" s="92"/>
      <c r="J34" s="92"/>
    </row>
    <row r="35" spans="1:10" ht="18" customHeight="1">
      <c r="A35" s="107" t="s">
        <v>76</v>
      </c>
      <c r="B35" s="107"/>
      <c r="C35" s="107"/>
      <c r="D35" s="107"/>
      <c r="E35" s="107"/>
      <c r="F35" s="108" t="s">
        <v>77</v>
      </c>
      <c r="G35" s="109">
        <f>SUM(G21:H28,G29:H30,G31:H34)</f>
        <v>0</v>
      </c>
      <c r="H35" s="109"/>
      <c r="I35" s="110"/>
      <c r="J35" s="110"/>
    </row>
    <row r="36" spans="1:10" ht="18" customHeight="1">
      <c r="A36" s="61"/>
      <c r="B36" s="61"/>
      <c r="C36" s="61"/>
      <c r="D36" s="61"/>
      <c r="E36" s="61"/>
      <c r="F36" s="61"/>
      <c r="G36" s="61"/>
      <c r="H36" s="61"/>
      <c r="I36" s="61"/>
      <c r="J36" s="61"/>
    </row>
    <row r="37" spans="1:10" ht="36.75" customHeight="1">
      <c r="A37" s="56"/>
      <c r="B37" s="111" t="s">
        <v>78</v>
      </c>
      <c r="C37" s="111"/>
      <c r="D37" s="111" t="s">
        <v>79</v>
      </c>
      <c r="E37" s="111"/>
      <c r="F37" s="56"/>
      <c r="G37" s="111" t="s">
        <v>80</v>
      </c>
      <c r="H37" s="111"/>
      <c r="I37" s="111"/>
      <c r="J37" s="111"/>
    </row>
    <row r="38" spans="1:10" ht="18" customHeight="1">
      <c r="A38" s="56"/>
      <c r="B38" s="64"/>
      <c r="C38" s="64"/>
      <c r="D38" s="112"/>
      <c r="E38" s="112"/>
      <c r="F38" s="56"/>
      <c r="G38" s="113" t="s">
        <v>81</v>
      </c>
      <c r="H38" s="113"/>
      <c r="I38" s="114">
        <f>(G35-F44)</f>
        <v>0</v>
      </c>
      <c r="J38" s="114"/>
    </row>
    <row r="39" spans="1:10" ht="18" customHeight="1">
      <c r="A39" s="56"/>
      <c r="B39" s="64"/>
      <c r="C39" s="64"/>
      <c r="D39" s="112"/>
      <c r="E39" s="112"/>
      <c r="F39" s="56"/>
      <c r="G39" s="113" t="s">
        <v>82</v>
      </c>
      <c r="H39" s="113"/>
      <c r="I39" s="77"/>
      <c r="J39" s="77"/>
    </row>
    <row r="40" spans="1:10" ht="18" customHeight="1">
      <c r="A40" s="56"/>
      <c r="B40" s="64"/>
      <c r="C40" s="64"/>
      <c r="D40" s="112"/>
      <c r="E40" s="112"/>
      <c r="F40" s="56"/>
      <c r="G40" s="113"/>
      <c r="H40" s="113"/>
      <c r="I40" s="77"/>
      <c r="J40" s="77"/>
    </row>
    <row r="41" spans="1:10" ht="18" customHeight="1">
      <c r="A41" s="115" t="s">
        <v>83</v>
      </c>
      <c r="B41" s="115"/>
      <c r="C41" s="115"/>
      <c r="D41" s="115"/>
      <c r="E41" s="115"/>
      <c r="F41" s="115"/>
      <c r="G41" s="113"/>
      <c r="H41" s="113"/>
      <c r="I41" s="77"/>
      <c r="J41" s="77"/>
    </row>
    <row r="42" spans="1:10" ht="24.75" customHeight="1">
      <c r="A42" s="115"/>
      <c r="B42" s="115"/>
      <c r="C42" s="115"/>
      <c r="D42" s="115"/>
      <c r="E42" s="115"/>
      <c r="F42" s="115"/>
      <c r="G42" s="113"/>
      <c r="H42" s="113"/>
      <c r="I42" s="77"/>
      <c r="J42" s="77"/>
    </row>
    <row r="43" spans="1:10" ht="53.25" customHeight="1">
      <c r="A43" s="116" t="s">
        <v>84</v>
      </c>
      <c r="B43" s="116"/>
      <c r="C43" s="116"/>
      <c r="D43" s="116"/>
      <c r="E43" s="116"/>
      <c r="F43" s="116"/>
      <c r="G43" s="116"/>
      <c r="H43" s="116"/>
      <c r="I43" s="116"/>
      <c r="J43" s="116"/>
    </row>
    <row r="44" spans="1:10" ht="18" customHeight="1">
      <c r="A44" s="117" t="s">
        <v>85</v>
      </c>
      <c r="B44" s="117"/>
      <c r="C44" s="117"/>
      <c r="D44" s="117"/>
      <c r="E44" s="117"/>
      <c r="F44" s="98"/>
      <c r="G44" s="98"/>
      <c r="H44" s="92" t="s">
        <v>86</v>
      </c>
      <c r="I44" s="92"/>
      <c r="J44" s="92"/>
    </row>
    <row r="45" spans="1:10" ht="45.75" customHeight="1">
      <c r="A45" s="116"/>
      <c r="B45" s="116"/>
      <c r="C45" s="116"/>
      <c r="D45" s="116"/>
      <c r="E45" s="116"/>
      <c r="F45" s="116"/>
      <c r="G45" s="116"/>
      <c r="H45" s="66"/>
      <c r="I45" s="66"/>
      <c r="J45" s="66"/>
    </row>
    <row r="46" ht="33" customHeight="1"/>
  </sheetData>
  <sheetProtection selectLockedCells="1" selectUnlockedCells="1"/>
  <mergeCells count="93">
    <mergeCell ref="C1:J1"/>
    <mergeCell ref="C3:D3"/>
    <mergeCell ref="E3:H3"/>
    <mergeCell ref="A4:B4"/>
    <mergeCell ref="A5:B5"/>
    <mergeCell ref="C5:D5"/>
    <mergeCell ref="E5:J5"/>
    <mergeCell ref="A6:B6"/>
    <mergeCell ref="C6:D6"/>
    <mergeCell ref="E6:J6"/>
    <mergeCell ref="A7:B7"/>
    <mergeCell ref="C7:D8"/>
    <mergeCell ref="E7:J8"/>
    <mergeCell ref="A8:B8"/>
    <mergeCell ref="A9:B9"/>
    <mergeCell ref="C9:D9"/>
    <mergeCell ref="E9:J9"/>
    <mergeCell ref="A10:B10"/>
    <mergeCell ref="C10:D10"/>
    <mergeCell ref="E10:J10"/>
    <mergeCell ref="C11:D12"/>
    <mergeCell ref="E11:J12"/>
    <mergeCell ref="A14:J14"/>
    <mergeCell ref="A15:D15"/>
    <mergeCell ref="E15:J15"/>
    <mergeCell ref="A16:D16"/>
    <mergeCell ref="E16:J16"/>
    <mergeCell ref="A17:B17"/>
    <mergeCell ref="C17:F17"/>
    <mergeCell ref="A18:B18"/>
    <mergeCell ref="C18:F18"/>
    <mergeCell ref="A19:J19"/>
    <mergeCell ref="A20:F20"/>
    <mergeCell ref="G20:H20"/>
    <mergeCell ref="I20:J20"/>
    <mergeCell ref="G21:H21"/>
    <mergeCell ref="I21:J21"/>
    <mergeCell ref="G22:H22"/>
    <mergeCell ref="G23:H23"/>
    <mergeCell ref="B24:F24"/>
    <mergeCell ref="B25:F25"/>
    <mergeCell ref="G25:H25"/>
    <mergeCell ref="I25:J25"/>
    <mergeCell ref="B26:F26"/>
    <mergeCell ref="G26:H26"/>
    <mergeCell ref="I26:J26"/>
    <mergeCell ref="B27:F27"/>
    <mergeCell ref="G27:H27"/>
    <mergeCell ref="I27:J27"/>
    <mergeCell ref="B28:F28"/>
    <mergeCell ref="G28:H28"/>
    <mergeCell ref="I28:J28"/>
    <mergeCell ref="B29:D30"/>
    <mergeCell ref="G29:H30"/>
    <mergeCell ref="I29:J30"/>
    <mergeCell ref="B31:F31"/>
    <mergeCell ref="G31:H31"/>
    <mergeCell ref="I31:J31"/>
    <mergeCell ref="B32:F32"/>
    <mergeCell ref="G32:H32"/>
    <mergeCell ref="I32:J32"/>
    <mergeCell ref="B33:F33"/>
    <mergeCell ref="G33:H33"/>
    <mergeCell ref="I33:J33"/>
    <mergeCell ref="B34:F34"/>
    <mergeCell ref="G34:H34"/>
    <mergeCell ref="I34:J34"/>
    <mergeCell ref="A35:E35"/>
    <mergeCell ref="G35:H35"/>
    <mergeCell ref="I35:J35"/>
    <mergeCell ref="A36:J36"/>
    <mergeCell ref="B37:C37"/>
    <mergeCell ref="D37:E37"/>
    <mergeCell ref="G37:J37"/>
    <mergeCell ref="B38:C40"/>
    <mergeCell ref="D38:E40"/>
    <mergeCell ref="G38:H38"/>
    <mergeCell ref="I38:J38"/>
    <mergeCell ref="G39:H39"/>
    <mergeCell ref="I39:J39"/>
    <mergeCell ref="G40:H40"/>
    <mergeCell ref="I40:J40"/>
    <mergeCell ref="A41:F42"/>
    <mergeCell ref="G41:H41"/>
    <mergeCell ref="I41:J41"/>
    <mergeCell ref="G42:H42"/>
    <mergeCell ref="I42:J42"/>
    <mergeCell ref="A43:J43"/>
    <mergeCell ref="A44:E44"/>
    <mergeCell ref="F44:G44"/>
    <mergeCell ref="H44:J44"/>
    <mergeCell ref="A45:G45"/>
    <mergeCell ref="H45:J45"/>
  </mergeCells>
  <hyperlinks>
    <hyperlink ref="A8" r:id="rId1" display="tresorier@csr-bfc.fr"/>
  </hyperlinks>
  <printOptions/>
  <pageMargins left="0.2361111111111111" right="0.2361111111111111" top="0.4097222222222222" bottom="0.4097222222222222" header="0.5118055555555555" footer="0.5118055555555555"/>
  <pageSetup fitToHeight="1" fitToWidth="1" horizontalDpi="300" verticalDpi="300" orientation="portrait" paperSize="9"/>
  <drawing r:id="rId2"/>
</worksheet>
</file>

<file path=xl/worksheets/sheet3.xml><?xml version="1.0" encoding="utf-8"?>
<worksheet xmlns="http://schemas.openxmlformats.org/spreadsheetml/2006/main" xmlns:r="http://schemas.openxmlformats.org/officeDocument/2006/relationships">
  <dimension ref="A1:N43"/>
  <sheetViews>
    <sheetView zoomScale="83" zoomScaleNormal="83" zoomScaleSheetLayoutView="100" workbookViewId="0" topLeftCell="A1">
      <selection activeCell="D46" sqref="D46"/>
    </sheetView>
  </sheetViews>
  <sheetFormatPr defaultColWidth="9.140625" defaultRowHeight="12.75"/>
  <cols>
    <col min="1" max="1" width="4.00390625" style="0" customWidth="1"/>
    <col min="2" max="2" width="18.140625" style="0" customWidth="1"/>
    <col min="3" max="3" width="10.7109375" style="0" customWidth="1"/>
    <col min="4" max="4" width="8.140625" style="0" customWidth="1"/>
    <col min="5" max="5" width="16.421875" style="0" customWidth="1"/>
    <col min="6" max="6" width="11.57421875" style="0" customWidth="1"/>
    <col min="7" max="7" width="7.57421875" style="0" customWidth="1"/>
    <col min="8" max="8" width="6.7109375" style="0" customWidth="1"/>
    <col min="9" max="9" width="7.140625" style="0" customWidth="1"/>
    <col min="10" max="10" width="6.421875" style="0" customWidth="1"/>
    <col min="11" max="16384" width="11.57421875" style="0" customWidth="1"/>
  </cols>
  <sheetData>
    <row r="1" spans="1:10" ht="23.25">
      <c r="A1" s="54"/>
      <c r="B1" s="54"/>
      <c r="C1" s="55" t="s">
        <v>87</v>
      </c>
      <c r="D1" s="55"/>
      <c r="E1" s="55"/>
      <c r="F1" s="55"/>
      <c r="G1" s="55"/>
      <c r="H1" s="55"/>
      <c r="I1" s="55"/>
      <c r="J1" s="55"/>
    </row>
    <row r="2" spans="1:10" ht="12.75">
      <c r="A2" s="56"/>
      <c r="B2" s="56"/>
      <c r="C2" s="56"/>
      <c r="D2" s="56"/>
      <c r="E2" s="56"/>
      <c r="F2" s="56"/>
      <c r="G2" s="56"/>
      <c r="H2" s="56"/>
      <c r="I2" s="56"/>
      <c r="J2" s="56"/>
    </row>
    <row r="3" spans="1:10" ht="14.25" customHeight="1">
      <c r="A3" s="57"/>
      <c r="B3" s="57"/>
      <c r="C3" s="58" t="s">
        <v>41</v>
      </c>
      <c r="D3" s="58"/>
      <c r="E3" s="59"/>
      <c r="F3" s="59"/>
      <c r="G3" s="59"/>
      <c r="H3" s="59"/>
      <c r="I3" s="56"/>
      <c r="J3" s="56"/>
    </row>
    <row r="4" spans="1:10" ht="12.75">
      <c r="A4" s="61"/>
      <c r="B4" s="61"/>
      <c r="C4" s="56"/>
      <c r="D4" s="56"/>
      <c r="E4" s="56"/>
      <c r="F4" s="56"/>
      <c r="G4" s="56"/>
      <c r="H4" s="56"/>
      <c r="I4" s="56"/>
      <c r="J4" s="56"/>
    </row>
    <row r="5" spans="1:14" ht="14.25" customHeight="1">
      <c r="A5" s="62"/>
      <c r="B5" s="62"/>
      <c r="C5" s="63" t="s">
        <v>42</v>
      </c>
      <c r="D5" s="63"/>
      <c r="E5" s="64"/>
      <c r="F5" s="64"/>
      <c r="G5" s="118" t="s">
        <v>88</v>
      </c>
      <c r="H5" s="118"/>
      <c r="I5" s="118"/>
      <c r="J5" s="118"/>
      <c r="N5" s="119"/>
    </row>
    <row r="6" spans="1:10" ht="14.25" customHeight="1">
      <c r="A6" s="61" t="s">
        <v>43</v>
      </c>
      <c r="B6" s="61"/>
      <c r="C6" s="65" t="s">
        <v>44</v>
      </c>
      <c r="D6" s="65"/>
      <c r="E6" s="66"/>
      <c r="F6" s="66"/>
      <c r="G6" s="66"/>
      <c r="H6" s="66"/>
      <c r="I6" s="66"/>
      <c r="J6" s="66"/>
    </row>
    <row r="7" spans="1:10" ht="14.25" customHeight="1">
      <c r="A7" s="62" t="s">
        <v>45</v>
      </c>
      <c r="B7" s="62"/>
      <c r="C7" s="63" t="s">
        <v>46</v>
      </c>
      <c r="D7" s="63"/>
      <c r="E7" s="66"/>
      <c r="F7" s="66"/>
      <c r="G7" s="112" t="s">
        <v>26</v>
      </c>
      <c r="H7" s="112"/>
      <c r="I7" s="112"/>
      <c r="J7" s="112"/>
    </row>
    <row r="8" spans="1:10" ht="12.75">
      <c r="A8" s="67" t="s">
        <v>47</v>
      </c>
      <c r="B8" s="67"/>
      <c r="C8" s="63"/>
      <c r="D8" s="63"/>
      <c r="E8" s="66"/>
      <c r="F8" s="66"/>
      <c r="G8" s="112" t="s">
        <v>89</v>
      </c>
      <c r="H8" s="112"/>
      <c r="I8" s="112" t="s">
        <v>90</v>
      </c>
      <c r="J8" s="112"/>
    </row>
    <row r="9" spans="1:10" ht="15">
      <c r="A9" s="68"/>
      <c r="B9" s="68"/>
      <c r="C9" s="63" t="s">
        <v>48</v>
      </c>
      <c r="D9" s="63"/>
      <c r="E9" s="66"/>
      <c r="F9" s="66"/>
      <c r="G9" s="112"/>
      <c r="H9" s="112"/>
      <c r="I9" s="112"/>
      <c r="J9" s="112"/>
    </row>
    <row r="10" spans="1:10" ht="15">
      <c r="A10" s="68"/>
      <c r="B10" s="68"/>
      <c r="C10" s="63" t="s">
        <v>49</v>
      </c>
      <c r="D10" s="63"/>
      <c r="E10" s="66"/>
      <c r="F10" s="66"/>
      <c r="G10" s="120"/>
      <c r="H10" s="120"/>
      <c r="I10" s="120"/>
      <c r="J10" s="120"/>
    </row>
    <row r="11" spans="1:10" ht="15.75" customHeight="1">
      <c r="A11" s="69"/>
      <c r="B11" s="69"/>
      <c r="C11" s="70" t="s">
        <v>50</v>
      </c>
      <c r="D11" s="70"/>
      <c r="E11" s="66"/>
      <c r="F11" s="66"/>
      <c r="G11" s="66"/>
      <c r="H11" s="66"/>
      <c r="I11" s="66"/>
      <c r="J11" s="66"/>
    </row>
    <row r="12" spans="1:10" ht="33" customHeight="1">
      <c r="A12" s="69"/>
      <c r="B12" s="68"/>
      <c r="C12" s="70" t="s">
        <v>51</v>
      </c>
      <c r="D12" s="70"/>
      <c r="E12" s="66"/>
      <c r="F12" s="66"/>
      <c r="G12" s="66"/>
      <c r="H12" s="66"/>
      <c r="I12" s="66"/>
      <c r="J12" s="66"/>
    </row>
    <row r="13" spans="1:10" ht="15">
      <c r="A13" s="53"/>
      <c r="B13" s="53"/>
      <c r="C13" s="56"/>
      <c r="D13" s="56"/>
      <c r="E13" s="56"/>
      <c r="F13" s="56"/>
      <c r="G13" s="56"/>
      <c r="H13" s="56"/>
      <c r="I13" s="56"/>
      <c r="J13" s="56"/>
    </row>
    <row r="14" spans="1:10" ht="15.75">
      <c r="A14" s="74" t="s">
        <v>91</v>
      </c>
      <c r="B14" s="74"/>
      <c r="C14" s="74"/>
      <c r="D14" s="74"/>
      <c r="E14" s="74"/>
      <c r="F14" s="74"/>
      <c r="G14" s="74"/>
      <c r="H14" s="74"/>
      <c r="I14" s="74"/>
      <c r="J14" s="74"/>
    </row>
    <row r="15" spans="1:10" ht="12.75">
      <c r="A15" s="75" t="s">
        <v>53</v>
      </c>
      <c r="B15" s="75"/>
      <c r="C15" s="75"/>
      <c r="D15" s="75"/>
      <c r="E15" s="66"/>
      <c r="F15" s="66"/>
      <c r="G15" s="66"/>
      <c r="H15" s="66"/>
      <c r="I15" s="66"/>
      <c r="J15" s="66"/>
    </row>
    <row r="16" spans="1:10" ht="12.75">
      <c r="A16" s="75" t="s">
        <v>54</v>
      </c>
      <c r="B16" s="75"/>
      <c r="C16" s="75"/>
      <c r="D16" s="75"/>
      <c r="E16" s="64"/>
      <c r="F16" s="64"/>
      <c r="G16" s="64"/>
      <c r="H16" s="64"/>
      <c r="I16" s="64"/>
      <c r="J16" s="64"/>
    </row>
    <row r="17" spans="1:10" ht="14.25" customHeight="1">
      <c r="A17" s="76" t="s">
        <v>55</v>
      </c>
      <c r="B17" s="76"/>
      <c r="C17" s="66"/>
      <c r="D17" s="66"/>
      <c r="E17" s="66"/>
      <c r="F17" s="66"/>
      <c r="G17" s="77" t="s">
        <v>56</v>
      </c>
      <c r="H17" s="78"/>
      <c r="I17" s="77" t="s">
        <v>57</v>
      </c>
      <c r="J17" s="66"/>
    </row>
    <row r="18" spans="1:10" ht="12.75" customHeight="1">
      <c r="A18" s="76" t="s">
        <v>58</v>
      </c>
      <c r="B18" s="76"/>
      <c r="C18" s="66"/>
      <c r="D18" s="66"/>
      <c r="E18" s="66"/>
      <c r="F18" s="66"/>
      <c r="G18" s="77" t="s">
        <v>56</v>
      </c>
      <c r="H18" s="78"/>
      <c r="I18" s="77" t="s">
        <v>57</v>
      </c>
      <c r="J18" s="66"/>
    </row>
    <row r="19" spans="1:10" ht="12.75">
      <c r="A19" s="79"/>
      <c r="B19" s="79"/>
      <c r="C19" s="79"/>
      <c r="D19" s="79"/>
      <c r="E19" s="79"/>
      <c r="F19" s="79"/>
      <c r="G19" s="79"/>
      <c r="H19" s="79"/>
      <c r="I19" s="79"/>
      <c r="J19" s="79"/>
    </row>
    <row r="21" spans="1:10" ht="24.75" customHeight="1">
      <c r="A21" s="121" t="s">
        <v>92</v>
      </c>
      <c r="B21" s="121"/>
      <c r="C21" s="121"/>
      <c r="D21" s="121"/>
      <c r="E21" s="121"/>
      <c r="F21" s="121"/>
      <c r="G21" s="81" t="s">
        <v>60</v>
      </c>
      <c r="H21" s="81"/>
      <c r="I21" s="82" t="s">
        <v>61</v>
      </c>
      <c r="J21" s="82"/>
    </row>
    <row r="22" spans="1:10" ht="12.75" customHeight="1">
      <c r="A22" s="77">
        <v>0</v>
      </c>
      <c r="B22" s="122" t="s">
        <v>93</v>
      </c>
      <c r="C22" s="122">
        <v>0.36</v>
      </c>
      <c r="D22" s="122" t="s">
        <v>63</v>
      </c>
      <c r="E22" s="122" t="s">
        <v>64</v>
      </c>
      <c r="F22" s="122">
        <v>0</v>
      </c>
      <c r="G22" s="91"/>
      <c r="H22" s="91"/>
      <c r="I22" s="92"/>
      <c r="J22" s="92"/>
    </row>
    <row r="23" spans="1:10" ht="12.75">
      <c r="A23" s="77"/>
      <c r="B23" s="86" t="s">
        <v>29</v>
      </c>
      <c r="C23" s="123">
        <f>0.529</f>
        <v>0.529</v>
      </c>
      <c r="D23" s="88" t="s">
        <v>94</v>
      </c>
      <c r="E23" s="89" t="s">
        <v>64</v>
      </c>
      <c r="F23" s="90"/>
      <c r="G23" s="93">
        <f aca="true" t="shared" si="0" ref="G23:G24">F23*C23</f>
        <v>0</v>
      </c>
      <c r="H23" s="93"/>
      <c r="I23" s="94"/>
      <c r="J23" s="94"/>
    </row>
    <row r="24" spans="1:10" ht="12.75">
      <c r="A24" s="77"/>
      <c r="B24" s="86" t="s">
        <v>30</v>
      </c>
      <c r="C24" s="123">
        <f>0.606</f>
        <v>0.606</v>
      </c>
      <c r="D24" s="88" t="s">
        <v>94</v>
      </c>
      <c r="E24" s="89" t="s">
        <v>64</v>
      </c>
      <c r="F24" s="90"/>
      <c r="G24" s="93">
        <f t="shared" si="0"/>
        <v>0</v>
      </c>
      <c r="H24" s="93"/>
      <c r="I24" s="94"/>
      <c r="J24" s="94"/>
    </row>
    <row r="25" spans="1:10" ht="14.25">
      <c r="A25" s="77"/>
      <c r="B25" s="86" t="s">
        <v>31</v>
      </c>
      <c r="C25" s="123">
        <f>0.636</f>
        <v>0.636</v>
      </c>
      <c r="D25" s="88" t="s">
        <v>94</v>
      </c>
      <c r="E25" s="89" t="s">
        <v>64</v>
      </c>
      <c r="F25" s="90"/>
      <c r="G25" s="91">
        <f>C25*F25</f>
        <v>0</v>
      </c>
      <c r="H25" s="91"/>
      <c r="I25" s="94"/>
      <c r="J25" s="94"/>
    </row>
    <row r="26" spans="1:10" ht="12.75" customHeight="1">
      <c r="A26" s="77"/>
      <c r="B26" s="86" t="s">
        <v>32</v>
      </c>
      <c r="C26" s="123">
        <f>0.665</f>
        <v>0.665</v>
      </c>
      <c r="D26" s="88" t="s">
        <v>94</v>
      </c>
      <c r="E26" s="89" t="s">
        <v>64</v>
      </c>
      <c r="F26" s="90"/>
      <c r="G26" s="93">
        <f>F26*C26</f>
        <v>0</v>
      </c>
      <c r="H26" s="93"/>
      <c r="I26" s="94"/>
      <c r="J26" s="94"/>
    </row>
    <row r="27" spans="1:10" ht="12.75" customHeight="1">
      <c r="A27" s="77"/>
      <c r="B27" s="86" t="s">
        <v>33</v>
      </c>
      <c r="C27" s="123">
        <f>0.697</f>
        <v>0.6970000000000001</v>
      </c>
      <c r="D27" s="88" t="s">
        <v>94</v>
      </c>
      <c r="E27" s="89" t="s">
        <v>64</v>
      </c>
      <c r="F27" s="90"/>
      <c r="G27" s="91">
        <f>C27*F27</f>
        <v>0</v>
      </c>
      <c r="H27" s="91"/>
      <c r="I27" s="94"/>
      <c r="J27" s="94"/>
    </row>
    <row r="29" spans="2:6" ht="12.75" customHeight="1">
      <c r="B29" s="124" t="s">
        <v>95</v>
      </c>
      <c r="C29" s="124"/>
      <c r="D29" s="124"/>
      <c r="E29" s="124"/>
      <c r="F29" s="124"/>
    </row>
    <row r="30" spans="1:10" ht="14.25" customHeight="1">
      <c r="A30" s="77"/>
      <c r="B30" s="86" t="s">
        <v>36</v>
      </c>
      <c r="C30" s="123">
        <v>0.395</v>
      </c>
      <c r="D30" s="88" t="s">
        <v>94</v>
      </c>
      <c r="E30" s="89" t="s">
        <v>64</v>
      </c>
      <c r="F30" s="90"/>
      <c r="G30" s="91">
        <f aca="true" t="shared" si="1" ref="G30:G31">F30*C30</f>
        <v>0</v>
      </c>
      <c r="H30" s="91"/>
      <c r="I30" s="92"/>
      <c r="J30" s="92"/>
    </row>
    <row r="31" spans="1:10" ht="14.25" customHeight="1">
      <c r="A31" s="77"/>
      <c r="B31" s="86" t="s">
        <v>37</v>
      </c>
      <c r="C31" s="123">
        <v>0.468</v>
      </c>
      <c r="D31" s="88" t="s">
        <v>94</v>
      </c>
      <c r="E31" s="89" t="s">
        <v>64</v>
      </c>
      <c r="F31" s="90"/>
      <c r="G31" s="91">
        <f t="shared" si="1"/>
        <v>0</v>
      </c>
      <c r="H31" s="91"/>
      <c r="I31" s="92"/>
      <c r="J31" s="92"/>
    </row>
    <row r="32" spans="1:10" ht="14.25" customHeight="1">
      <c r="A32" s="77"/>
      <c r="B32" s="86" t="s">
        <v>38</v>
      </c>
      <c r="C32" s="123">
        <v>0.606</v>
      </c>
      <c r="D32" s="88" t="s">
        <v>94</v>
      </c>
      <c r="E32" s="89" t="s">
        <v>64</v>
      </c>
      <c r="F32" s="90"/>
      <c r="G32" s="91">
        <f>C32*F32</f>
        <v>0</v>
      </c>
      <c r="H32" s="91"/>
      <c r="I32" s="92"/>
      <c r="J32" s="92"/>
    </row>
    <row r="33" spans="1:10" s="53" customFormat="1" ht="27.75" customHeight="1">
      <c r="A33" s="125" t="s">
        <v>96</v>
      </c>
      <c r="B33" s="125"/>
      <c r="C33" s="125"/>
      <c r="D33" s="125"/>
      <c r="E33" s="125"/>
      <c r="F33" s="108" t="s">
        <v>77</v>
      </c>
      <c r="G33" s="109">
        <f>SUM(G23:G32)</f>
        <v>0</v>
      </c>
      <c r="H33" s="109"/>
      <c r="I33" s="110"/>
      <c r="J33" s="110"/>
    </row>
    <row r="34" spans="1:10" s="53" customFormat="1" ht="18" customHeight="1">
      <c r="A34" s="61"/>
      <c r="B34" s="61"/>
      <c r="C34" s="61"/>
      <c r="D34" s="61"/>
      <c r="E34" s="61"/>
      <c r="F34" s="61"/>
      <c r="G34" s="61"/>
      <c r="H34" s="61"/>
      <c r="I34" s="61"/>
      <c r="J34" s="61"/>
    </row>
    <row r="35" spans="1:10" s="53" customFormat="1" ht="36.75" customHeight="1">
      <c r="A35" s="56"/>
      <c r="B35" s="111" t="s">
        <v>78</v>
      </c>
      <c r="C35" s="111"/>
      <c r="D35" s="111" t="s">
        <v>79</v>
      </c>
      <c r="E35" s="111"/>
      <c r="F35" s="56"/>
      <c r="G35" s="111" t="s">
        <v>80</v>
      </c>
      <c r="H35" s="111"/>
      <c r="I35" s="111"/>
      <c r="J35" s="111"/>
    </row>
    <row r="36" spans="1:11" s="53" customFormat="1" ht="18" customHeight="1">
      <c r="A36" s="56"/>
      <c r="B36" s="64"/>
      <c r="C36" s="64"/>
      <c r="D36" s="112"/>
      <c r="E36" s="112"/>
      <c r="F36" s="56"/>
      <c r="G36" s="113"/>
      <c r="H36" s="113"/>
      <c r="I36" s="114"/>
      <c r="J36" s="114"/>
      <c r="K36" s="60"/>
    </row>
    <row r="37" spans="1:10" s="53" customFormat="1" ht="18" customHeight="1">
      <c r="A37" s="56"/>
      <c r="B37" s="64"/>
      <c r="C37" s="64"/>
      <c r="D37" s="112"/>
      <c r="E37" s="112"/>
      <c r="F37" s="56"/>
      <c r="G37" s="113"/>
      <c r="H37" s="113"/>
      <c r="I37" s="77"/>
      <c r="J37" s="77"/>
    </row>
    <row r="38" spans="1:10" s="53" customFormat="1" ht="18" customHeight="1">
      <c r="A38" s="56"/>
      <c r="B38" s="64"/>
      <c r="C38" s="64"/>
      <c r="D38" s="112"/>
      <c r="E38" s="112"/>
      <c r="F38" s="56"/>
      <c r="G38" s="113"/>
      <c r="H38" s="113"/>
      <c r="I38" s="77"/>
      <c r="J38" s="77"/>
    </row>
    <row r="39" spans="1:10" s="53" customFormat="1" ht="18" customHeight="1">
      <c r="A39" s="115" t="s">
        <v>83</v>
      </c>
      <c r="B39" s="115"/>
      <c r="C39" s="115"/>
      <c r="D39" s="115"/>
      <c r="E39" s="115"/>
      <c r="F39" s="115"/>
      <c r="G39" s="113"/>
      <c r="H39" s="113"/>
      <c r="I39" s="77"/>
      <c r="J39" s="77"/>
    </row>
    <row r="40" spans="1:10" s="53" customFormat="1" ht="24.75" customHeight="1">
      <c r="A40" s="115"/>
      <c r="B40" s="115"/>
      <c r="C40" s="115"/>
      <c r="D40" s="115"/>
      <c r="E40" s="115"/>
      <c r="F40" s="115"/>
      <c r="G40" s="113"/>
      <c r="H40" s="113"/>
      <c r="I40" s="77"/>
      <c r="J40" s="77"/>
    </row>
    <row r="41" spans="1:10" s="53" customFormat="1" ht="58.5" customHeight="1">
      <c r="A41" s="126" t="s">
        <v>97</v>
      </c>
      <c r="B41" s="126"/>
      <c r="C41" s="126"/>
      <c r="D41" s="126"/>
      <c r="E41" s="126"/>
      <c r="F41" s="126"/>
      <c r="G41" s="126"/>
      <c r="H41" s="126"/>
      <c r="I41" s="126"/>
      <c r="J41" s="126"/>
    </row>
    <row r="42" spans="1:11" s="53" customFormat="1" ht="27.75" customHeight="1">
      <c r="A42" s="117" t="s">
        <v>85</v>
      </c>
      <c r="B42" s="117"/>
      <c r="C42" s="117"/>
      <c r="D42" s="117"/>
      <c r="E42" s="117"/>
      <c r="F42" s="127">
        <f>G33</f>
        <v>0</v>
      </c>
      <c r="G42" s="127"/>
      <c r="H42" s="92" t="s">
        <v>86</v>
      </c>
      <c r="I42" s="92"/>
      <c r="J42" s="92"/>
      <c r="K42" s="60"/>
    </row>
    <row r="43" spans="1:10" s="53" customFormat="1" ht="45.75" customHeight="1">
      <c r="A43" s="128"/>
      <c r="B43" s="128"/>
      <c r="C43" s="128"/>
      <c r="D43" s="128"/>
      <c r="E43" s="128"/>
      <c r="F43" s="128"/>
      <c r="G43" s="128"/>
      <c r="H43" s="129"/>
      <c r="I43" s="129"/>
      <c r="J43" s="129"/>
    </row>
    <row r="45" ht="14.25"/>
  </sheetData>
  <sheetProtection selectLockedCells="1" selectUnlockedCells="1"/>
  <mergeCells count="82">
    <mergeCell ref="C1:J1"/>
    <mergeCell ref="C3:D3"/>
    <mergeCell ref="E3:H3"/>
    <mergeCell ref="A4:B4"/>
    <mergeCell ref="A5:B5"/>
    <mergeCell ref="C5:D5"/>
    <mergeCell ref="E5:F5"/>
    <mergeCell ref="G5:J5"/>
    <mergeCell ref="A6:B6"/>
    <mergeCell ref="C6:D6"/>
    <mergeCell ref="E6:F6"/>
    <mergeCell ref="G6:J6"/>
    <mergeCell ref="A7:B7"/>
    <mergeCell ref="C7:D8"/>
    <mergeCell ref="E7:F8"/>
    <mergeCell ref="G7:J7"/>
    <mergeCell ref="A8:B8"/>
    <mergeCell ref="G8:H9"/>
    <mergeCell ref="I8:J9"/>
    <mergeCell ref="A9:B9"/>
    <mergeCell ref="C9:D9"/>
    <mergeCell ref="E9:F9"/>
    <mergeCell ref="A10:B10"/>
    <mergeCell ref="C10:D10"/>
    <mergeCell ref="E10:F10"/>
    <mergeCell ref="G10:H10"/>
    <mergeCell ref="I10:J10"/>
    <mergeCell ref="C11:D12"/>
    <mergeCell ref="E11:J12"/>
    <mergeCell ref="A14:J14"/>
    <mergeCell ref="A15:D15"/>
    <mergeCell ref="E15:J15"/>
    <mergeCell ref="A16:D16"/>
    <mergeCell ref="E16:J16"/>
    <mergeCell ref="A17:B17"/>
    <mergeCell ref="C17:F17"/>
    <mergeCell ref="A18:B18"/>
    <mergeCell ref="C18:F18"/>
    <mergeCell ref="A19:J19"/>
    <mergeCell ref="A21:F21"/>
    <mergeCell ref="G21:H21"/>
    <mergeCell ref="I21:J21"/>
    <mergeCell ref="B22:F22"/>
    <mergeCell ref="G22:H22"/>
    <mergeCell ref="I22:J22"/>
    <mergeCell ref="G23:H23"/>
    <mergeCell ref="I23:J27"/>
    <mergeCell ref="G24:H24"/>
    <mergeCell ref="G25:H25"/>
    <mergeCell ref="G26:H26"/>
    <mergeCell ref="G27:H27"/>
    <mergeCell ref="B29:F29"/>
    <mergeCell ref="G30:H30"/>
    <mergeCell ref="I30:J32"/>
    <mergeCell ref="G31:H31"/>
    <mergeCell ref="G32:H32"/>
    <mergeCell ref="A33:E33"/>
    <mergeCell ref="G33:H33"/>
    <mergeCell ref="I33:J33"/>
    <mergeCell ref="A34:J34"/>
    <mergeCell ref="B35:C35"/>
    <mergeCell ref="D35:E35"/>
    <mergeCell ref="G35:J35"/>
    <mergeCell ref="B36:C38"/>
    <mergeCell ref="D36:E38"/>
    <mergeCell ref="G36:H36"/>
    <mergeCell ref="I36:J36"/>
    <mergeCell ref="G37:H37"/>
    <mergeCell ref="I37:J37"/>
    <mergeCell ref="G38:H38"/>
    <mergeCell ref="I38:J38"/>
    <mergeCell ref="A39:F40"/>
    <mergeCell ref="G39:H39"/>
    <mergeCell ref="I39:J39"/>
    <mergeCell ref="G40:H40"/>
    <mergeCell ref="I40:J40"/>
    <mergeCell ref="A41:J41"/>
    <mergeCell ref="A42:E42"/>
    <mergeCell ref="F42:G42"/>
    <mergeCell ref="H42:J42"/>
    <mergeCell ref="A43:G43"/>
    <mergeCell ref="H43:J43"/>
  </mergeCells>
  <dataValidations count="2">
    <dataValidation type="list" operator="equal" allowBlank="1" showErrorMessage="1" sqref="G10">
      <formula1>$B$23:$B$27</formula1>
    </dataValidation>
    <dataValidation type="list" operator="equal" allowBlank="1" showErrorMessage="1" sqref="I10">
      <formula1>$B$30:$B$32</formula1>
    </dataValidation>
  </dataValidations>
  <hyperlinks>
    <hyperlink ref="A8" r:id="rId1" display="tresorier@csr-bfc.fr"/>
  </hyperlinks>
  <printOptions/>
  <pageMargins left="0.7875" right="0.7875" top="1.0527777777777778" bottom="1.0527777777777778" header="0.7875" footer="0.7875"/>
  <pageSetup horizontalDpi="300" verticalDpi="300" orientation="portrait" paperSize="9" scale="60"/>
  <headerFooter alignWithMargins="0">
    <oddHeader>&amp;C&amp;"Times New Roman,Normal"&amp;12&amp;A</oddHeader>
    <oddFooter>&amp;C&amp;"Times New Roman,Normal"&amp;12Page &amp;P</oddFooter>
  </headerFooter>
  <drawing r:id="rId2"/>
</worksheet>
</file>

<file path=xl/worksheets/sheet4.xml><?xml version="1.0" encoding="utf-8"?>
<worksheet xmlns="http://schemas.openxmlformats.org/spreadsheetml/2006/main" xmlns:r="http://schemas.openxmlformats.org/officeDocument/2006/relationships">
  <dimension ref="A1:G46"/>
  <sheetViews>
    <sheetView zoomScale="83" zoomScaleNormal="83" zoomScaleSheetLayoutView="100" workbookViewId="0" topLeftCell="A1">
      <selection activeCell="A1" sqref="A1"/>
    </sheetView>
  </sheetViews>
  <sheetFormatPr defaultColWidth="9.140625" defaultRowHeight="12.75"/>
  <cols>
    <col min="1" max="16384" width="11.57421875" style="0" customWidth="1"/>
  </cols>
  <sheetData>
    <row r="1" spans="1:7" ht="12.75">
      <c r="A1" s="130" t="s">
        <v>98</v>
      </c>
      <c r="B1" s="130"/>
      <c r="C1" s="130"/>
      <c r="D1" s="130"/>
      <c r="E1" s="130"/>
      <c r="F1" s="130"/>
      <c r="G1" s="130"/>
    </row>
    <row r="2" ht="12.75">
      <c r="A2" s="47"/>
    </row>
    <row r="46" ht="12.75">
      <c r="A46" s="131">
        <v>0</v>
      </c>
    </row>
  </sheetData>
  <sheetProtection selectLockedCells="1" selectUnlockedCells="1"/>
  <mergeCells count="1">
    <mergeCell ref="A1:G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5.xml><?xml version="1.0" encoding="utf-8"?>
<worksheet xmlns="http://schemas.openxmlformats.org/spreadsheetml/2006/main" xmlns:r="http://schemas.openxmlformats.org/officeDocument/2006/relationships">
  <dimension ref="A1:G46"/>
  <sheetViews>
    <sheetView zoomScale="83" zoomScaleNormal="83" zoomScaleSheetLayoutView="100" workbookViewId="0" topLeftCell="A1">
      <selection activeCell="A2" sqref="A2"/>
    </sheetView>
  </sheetViews>
  <sheetFormatPr defaultColWidth="9.140625" defaultRowHeight="12.75"/>
  <cols>
    <col min="1" max="16384" width="11.57421875" style="0" customWidth="1"/>
  </cols>
  <sheetData>
    <row r="1" spans="1:7" ht="12.75">
      <c r="A1" s="130" t="s">
        <v>99</v>
      </c>
      <c r="B1" s="130"/>
      <c r="C1" s="130"/>
      <c r="D1" s="130"/>
      <c r="E1" s="130"/>
      <c r="F1" s="130"/>
      <c r="G1" s="130"/>
    </row>
    <row r="2" ht="12.75">
      <c r="A2" s="47"/>
    </row>
    <row r="46" ht="12.75">
      <c r="A46" s="131">
        <v>0</v>
      </c>
    </row>
  </sheetData>
  <sheetProtection selectLockedCells="1" selectUnlockedCells="1"/>
  <mergeCells count="1">
    <mergeCell ref="A1:G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dimension ref="A1:C11"/>
  <sheetViews>
    <sheetView zoomScale="83" zoomScaleNormal="83" zoomScaleSheetLayoutView="100" workbookViewId="0" topLeftCell="A1">
      <selection activeCell="B17" sqref="B17"/>
    </sheetView>
  </sheetViews>
  <sheetFormatPr defaultColWidth="9.140625" defaultRowHeight="12.75"/>
  <cols>
    <col min="1" max="1" width="16.57421875" style="53" customWidth="1"/>
    <col min="2" max="2" width="35.8515625" style="53" customWidth="1"/>
    <col min="3" max="16384" width="10.57421875" style="53" customWidth="1"/>
  </cols>
  <sheetData>
    <row r="1" spans="1:3" s="133" customFormat="1" ht="27.75" customHeight="1">
      <c r="A1" s="132" t="s">
        <v>100</v>
      </c>
      <c r="B1" s="132"/>
      <c r="C1" s="132"/>
    </row>
    <row r="2" spans="1:3" s="133" customFormat="1" ht="15">
      <c r="A2" s="134" t="s">
        <v>101</v>
      </c>
      <c r="B2" s="134" t="s">
        <v>102</v>
      </c>
      <c r="C2" s="135" t="s">
        <v>103</v>
      </c>
    </row>
    <row r="3" spans="1:2" s="133" customFormat="1" ht="27.75" customHeight="1">
      <c r="A3" s="136"/>
      <c r="B3" s="137"/>
    </row>
    <row r="4" spans="1:2" s="133" customFormat="1" ht="27.75" customHeight="1">
      <c r="A4" s="136"/>
      <c r="B4" s="137"/>
    </row>
    <row r="5" spans="1:2" s="133" customFormat="1" ht="27.75" customHeight="1">
      <c r="A5" s="136"/>
      <c r="B5" s="137"/>
    </row>
    <row r="6" spans="1:2" s="133" customFormat="1" ht="27.75" customHeight="1">
      <c r="A6" s="136"/>
      <c r="B6" s="137"/>
    </row>
    <row r="7" spans="1:2" s="133" customFormat="1" ht="27.75" customHeight="1">
      <c r="A7" s="136"/>
      <c r="B7" s="137"/>
    </row>
    <row r="8" spans="1:2" s="133" customFormat="1" ht="27.75" customHeight="1">
      <c r="A8" s="136"/>
      <c r="B8" s="137"/>
    </row>
    <row r="9" spans="1:2" s="133" customFormat="1" ht="27.75" customHeight="1">
      <c r="A9" s="136"/>
      <c r="B9" s="137"/>
    </row>
    <row r="10" spans="1:2" s="133" customFormat="1" ht="27.75" customHeight="1">
      <c r="A10" s="136"/>
      <c r="B10" s="137"/>
    </row>
    <row r="11" spans="1:2" s="133" customFormat="1" ht="27.75" customHeight="1">
      <c r="A11" s="137"/>
      <c r="B11" s="137"/>
    </row>
  </sheetData>
  <sheetProtection selectLockedCells="1" selectUnlockedCells="1"/>
  <mergeCells count="1">
    <mergeCell ref="A1:C1"/>
  </mergeCells>
  <printOptions horizontalCentered="1"/>
  <pageMargins left="0.7083333333333334" right="0.7083333333333334" top="1.1020833333333333" bottom="0.747916666666666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Remy</dc:creator>
  <cp:keywords/>
  <dc:description/>
  <cp:lastModifiedBy/>
  <dcterms:created xsi:type="dcterms:W3CDTF">2024-03-19T08:00:45Z</dcterms:created>
  <dcterms:modified xsi:type="dcterms:W3CDTF">2024-03-20T21:14:25Z</dcterms:modified>
  <cp:category/>
  <cp:version/>
  <cp:contentType/>
  <cp:contentStatus/>
  <cp:revision>1</cp:revision>
</cp:coreProperties>
</file>